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そ損益計算書\"/>
    </mc:Choice>
  </mc:AlternateContent>
  <xr:revisionPtr revIDLastSave="0" documentId="13_ncr:1_{38C76942-688E-49F3-88EA-82719322C7F0}" xr6:coauthVersionLast="47" xr6:coauthVersionMax="47" xr10:uidLastSave="{00000000-0000-0000-0000-000000000000}"/>
  <bookViews>
    <workbookView xWindow="5028" yWindow="936" windowWidth="17148" windowHeight="10848" xr2:uid="{76A2C1D3-F6AE-4A48-B142-1CA88F479B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D18" i="1"/>
  <c r="C18" i="1"/>
  <c r="E5" i="1"/>
  <c r="E7" i="1"/>
  <c r="E8" i="1"/>
  <c r="E9" i="1"/>
  <c r="E10" i="1"/>
  <c r="E11" i="1"/>
  <c r="E12" i="1"/>
  <c r="E13" i="1"/>
  <c r="E14" i="1"/>
  <c r="E15" i="1"/>
  <c r="E16" i="1"/>
  <c r="E17" i="1"/>
  <c r="E4" i="1"/>
  <c r="F5" i="1"/>
  <c r="F7" i="1"/>
  <c r="F8" i="1"/>
  <c r="F9" i="1"/>
  <c r="F10" i="1"/>
  <c r="F11" i="1"/>
  <c r="F12" i="1"/>
  <c r="F13" i="1"/>
  <c r="F14" i="1"/>
  <c r="F15" i="1"/>
  <c r="F16" i="1"/>
  <c r="F17" i="1"/>
  <c r="F4" i="1"/>
  <c r="D6" i="1"/>
  <c r="C6" i="1"/>
  <c r="F6" i="1" s="1"/>
  <c r="E6" i="1" l="1"/>
  <c r="C19" i="1"/>
  <c r="F19" i="1" s="1"/>
  <c r="E18" i="1"/>
  <c r="F18" i="1"/>
</calcChain>
</file>

<file path=xl/sharedStrings.xml><?xml version="1.0" encoding="utf-8"?>
<sst xmlns="http://schemas.openxmlformats.org/spreadsheetml/2006/main" count="21" uniqueCount="21">
  <si>
    <t>売上高</t>
    <rPh sb="0" eb="2">
      <t>ウリアゲ</t>
    </rPh>
    <rPh sb="2" eb="3">
      <t>ダカ</t>
    </rPh>
    <phoneticPr fontId="1"/>
  </si>
  <si>
    <t>売上原価</t>
    <rPh sb="0" eb="2">
      <t>ウリアゲ</t>
    </rPh>
    <rPh sb="2" eb="4">
      <t>ゲンカ</t>
    </rPh>
    <phoneticPr fontId="1"/>
  </si>
  <si>
    <t>人件費</t>
    <rPh sb="0" eb="3">
      <t>ジンケンヒ</t>
    </rPh>
    <phoneticPr fontId="1"/>
  </si>
  <si>
    <t>地代家賃</t>
    <rPh sb="0" eb="2">
      <t>チダイ</t>
    </rPh>
    <rPh sb="2" eb="4">
      <t>ヤチン</t>
    </rPh>
    <phoneticPr fontId="1"/>
  </si>
  <si>
    <t>支払利息</t>
    <rPh sb="0" eb="2">
      <t>シハライ</t>
    </rPh>
    <rPh sb="2" eb="4">
      <t>リソク</t>
    </rPh>
    <phoneticPr fontId="1"/>
  </si>
  <si>
    <t>通信費</t>
    <rPh sb="0" eb="3">
      <t>ツウシンヒ</t>
    </rPh>
    <phoneticPr fontId="1"/>
  </si>
  <si>
    <t>水道光熱費</t>
    <rPh sb="0" eb="2">
      <t>スイドウ</t>
    </rPh>
    <rPh sb="2" eb="5">
      <t>コウネツヒ</t>
    </rPh>
    <phoneticPr fontId="1"/>
  </si>
  <si>
    <t>福利厚生費</t>
    <rPh sb="0" eb="2">
      <t>フクリ</t>
    </rPh>
    <rPh sb="2" eb="5">
      <t>コウセイヒ</t>
    </rPh>
    <phoneticPr fontId="1"/>
  </si>
  <si>
    <t>消耗品費</t>
    <rPh sb="0" eb="3">
      <t>ショウモウヒン</t>
    </rPh>
    <rPh sb="3" eb="4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</si>
  <si>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</si>
  <si>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支払手数料</t>
    <rPh sb="0" eb="2">
      <t>シハラ</t>
    </rPh>
    <rPh sb="2" eb="5">
      <t>テスウリョウ</t>
    </rPh>
    <phoneticPr fontId="1"/>
  </si>
  <si>
    <t>広告宣伝費</t>
    <rPh sb="0" eb="2">
      <t>コウコク</t>
    </rPh>
    <rPh sb="2" eb="5">
      <t>センデンヒ</t>
    </rPh>
    <phoneticPr fontId="1"/>
  </si>
  <si>
    <t>その他</t>
    <rPh sb="2" eb="3">
      <t>タ</t>
    </rPh>
    <phoneticPr fontId="1"/>
  </si>
  <si>
    <t>売上総利益（Ａ）</t>
    <rPh sb="0" eb="2">
      <t>ウリアゲ</t>
    </rPh>
    <rPh sb="2" eb="5">
      <t>ソウリエキ</t>
    </rPh>
    <phoneticPr fontId="1"/>
  </si>
  <si>
    <t>合計（Ｂ）</t>
    <rPh sb="0" eb="2">
      <t>ゴウケイ</t>
    </rPh>
    <phoneticPr fontId="1"/>
  </si>
  <si>
    <t>営業利益(A)-(B)</t>
    <rPh sb="0" eb="2">
      <t>エイギョウ</t>
    </rPh>
    <rPh sb="2" eb="4">
      <t>リエキ</t>
    </rPh>
    <phoneticPr fontId="1"/>
  </si>
  <si>
    <t>当年度</t>
    <rPh sb="0" eb="3">
      <t>トウネンド</t>
    </rPh>
    <phoneticPr fontId="1"/>
  </si>
  <si>
    <t>前年度</t>
    <rPh sb="0" eb="3">
      <t>ゼンネンド</t>
    </rPh>
    <phoneticPr fontId="1"/>
  </si>
  <si>
    <t>増減</t>
    <rPh sb="0" eb="2">
      <t>ゾウゲン</t>
    </rPh>
    <phoneticPr fontId="1"/>
  </si>
  <si>
    <t>前年比(%)</t>
    <rPh sb="0" eb="3">
      <t>ゼンネンヒ</t>
    </rPh>
    <phoneticPr fontId="1"/>
  </si>
  <si>
    <t>前期・前年度比較PL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</si>
</sst>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_ "/>
    <numFmt numFmtId="180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179" fontId="0" fillId="0" borderId="3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2" borderId="3" xfId="0" applyNumberFormat="1" applyFill="1" applyBorder="1">
      <alignment vertical="center"/>
    </xf>
    <xf numFmtId="179" fontId="0" fillId="2" borderId="1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180" fontId="0" fillId="2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152A-CCA9-4078-B6D1-44E024716921}">
  <dimension ref="A1:F19"/>
  <sheetViews>
    <sheetView showGridLines="0" tabSelected="1" workbookViewId="0"/>
  </sheetViews>
  <sheetFormatPr defaultRowHeight="18" x14ac:dyDescent="0.45"/>
  <cols>
    <col min="1" max="1" width="2.5" customWidth="1"/>
    <col min="2" max="2" width="21.59765625" customWidth="1"/>
    <col min="3" max="6" width="15.8984375" customWidth="1"/>
    <col min="7" max="7" width="2.5" customWidth="1"/>
  </cols>
  <sheetData>
    <row r="1" spans="1:6" ht="27.6" customHeight="1" x14ac:dyDescent="0.45">
      <c r="A1" s="3"/>
      <c r="B1" s="4" t="s">
        <v>20</v>
      </c>
    </row>
    <row r="3" spans="1:6" s="1" customFormat="1" ht="21.75" customHeight="1" x14ac:dyDescent="0.45">
      <c r="C3" s="2" t="s">
        <v>16</v>
      </c>
      <c r="D3" s="2" t="s">
        <v>17</v>
      </c>
      <c r="E3" s="2" t="s">
        <v>18</v>
      </c>
      <c r="F3" s="2" t="s">
        <v>19</v>
      </c>
    </row>
    <row r="4" spans="1:6" ht="27.6" customHeight="1" x14ac:dyDescent="0.45">
      <c r="B4" s="5" t="s">
        <v>0</v>
      </c>
      <c r="C4" s="7">
        <v>500000</v>
      </c>
      <c r="D4" s="8">
        <v>400000</v>
      </c>
      <c r="E4" s="8">
        <f>IF(AND(C4&lt;&gt;"", D4&lt;&gt;""), C4-D4, "")</f>
        <v>100000</v>
      </c>
      <c r="F4" s="11">
        <f>IF(AND(C4&lt;&gt;"", D4&lt;&gt;""), C4/D4, "")</f>
        <v>1.25</v>
      </c>
    </row>
    <row r="5" spans="1:6" ht="27.6" customHeight="1" x14ac:dyDescent="0.45">
      <c r="B5" s="5" t="s">
        <v>1</v>
      </c>
      <c r="C5" s="7">
        <v>10000</v>
      </c>
      <c r="D5" s="8">
        <v>9000</v>
      </c>
      <c r="E5" s="8">
        <f t="shared" ref="E5:E19" si="0">IF(AND(C5&lt;&gt;"", D5&lt;&gt;""), C5-D5, "")</f>
        <v>1000</v>
      </c>
      <c r="F5" s="11">
        <f t="shared" ref="F5:F19" si="1">IF(AND(C5&lt;&gt;"", D5&lt;&gt;""), C5/D5, "")</f>
        <v>1.1111111111111112</v>
      </c>
    </row>
    <row r="6" spans="1:6" ht="27.6" customHeight="1" x14ac:dyDescent="0.45">
      <c r="B6" s="6" t="s">
        <v>13</v>
      </c>
      <c r="C6" s="9">
        <f>C4-C5</f>
        <v>490000</v>
      </c>
      <c r="D6" s="9">
        <f>D4-D5</f>
        <v>391000</v>
      </c>
      <c r="E6" s="10">
        <f t="shared" si="0"/>
        <v>99000</v>
      </c>
      <c r="F6" s="12">
        <f t="shared" si="1"/>
        <v>1.2531969309462916</v>
      </c>
    </row>
    <row r="7" spans="1:6" ht="27.6" customHeight="1" x14ac:dyDescent="0.45">
      <c r="B7" s="5" t="s">
        <v>2</v>
      </c>
      <c r="C7" s="7">
        <v>30000</v>
      </c>
      <c r="D7" s="8">
        <v>30000</v>
      </c>
      <c r="E7" s="8">
        <f t="shared" si="0"/>
        <v>0</v>
      </c>
      <c r="F7" s="11">
        <f t="shared" si="1"/>
        <v>1</v>
      </c>
    </row>
    <row r="8" spans="1:6" ht="27.6" customHeight="1" x14ac:dyDescent="0.45">
      <c r="B8" s="5" t="s">
        <v>3</v>
      </c>
      <c r="C8" s="7">
        <v>50000</v>
      </c>
      <c r="D8" s="8">
        <v>50000</v>
      </c>
      <c r="E8" s="8">
        <f t="shared" si="0"/>
        <v>0</v>
      </c>
      <c r="F8" s="11">
        <f t="shared" si="1"/>
        <v>1</v>
      </c>
    </row>
    <row r="9" spans="1:6" ht="27.6" customHeight="1" x14ac:dyDescent="0.45">
      <c r="B9" s="5" t="s">
        <v>4</v>
      </c>
      <c r="C9" s="7">
        <v>2000</v>
      </c>
      <c r="D9" s="8">
        <v>2200</v>
      </c>
      <c r="E9" s="8">
        <f t="shared" si="0"/>
        <v>-200</v>
      </c>
      <c r="F9" s="11">
        <f t="shared" si="1"/>
        <v>0.90909090909090906</v>
      </c>
    </row>
    <row r="10" spans="1:6" ht="27.6" customHeight="1" x14ac:dyDescent="0.45">
      <c r="B10" s="5" t="s">
        <v>5</v>
      </c>
      <c r="C10" s="7"/>
      <c r="D10" s="8"/>
      <c r="E10" s="8" t="str">
        <f t="shared" si="0"/>
        <v/>
      </c>
      <c r="F10" s="11" t="str">
        <f t="shared" si="1"/>
        <v/>
      </c>
    </row>
    <row r="11" spans="1:6" ht="27.6" customHeight="1" x14ac:dyDescent="0.45">
      <c r="B11" s="5" t="s">
        <v>6</v>
      </c>
      <c r="C11" s="7"/>
      <c r="D11" s="8"/>
      <c r="E11" s="8" t="str">
        <f t="shared" si="0"/>
        <v/>
      </c>
      <c r="F11" s="11" t="str">
        <f t="shared" si="1"/>
        <v/>
      </c>
    </row>
    <row r="12" spans="1:6" ht="27.6" customHeight="1" x14ac:dyDescent="0.45">
      <c r="B12" s="5" t="s">
        <v>11</v>
      </c>
      <c r="C12" s="7"/>
      <c r="D12" s="8"/>
      <c r="E12" s="8" t="str">
        <f t="shared" si="0"/>
        <v/>
      </c>
      <c r="F12" s="11" t="str">
        <f t="shared" si="1"/>
        <v/>
      </c>
    </row>
    <row r="13" spans="1:6" ht="27.6" customHeight="1" x14ac:dyDescent="0.45">
      <c r="B13" s="5" t="s">
        <v>10</v>
      </c>
      <c r="C13" s="7"/>
      <c r="D13" s="8"/>
      <c r="E13" s="8" t="str">
        <f t="shared" si="0"/>
        <v/>
      </c>
      <c r="F13" s="11" t="str">
        <f t="shared" si="1"/>
        <v/>
      </c>
    </row>
    <row r="14" spans="1:6" ht="27.6" customHeight="1" x14ac:dyDescent="0.45">
      <c r="B14" s="5" t="s">
        <v>7</v>
      </c>
      <c r="C14" s="7"/>
      <c r="D14" s="8"/>
      <c r="E14" s="8" t="str">
        <f t="shared" si="0"/>
        <v/>
      </c>
      <c r="F14" s="11" t="str">
        <f t="shared" si="1"/>
        <v/>
      </c>
    </row>
    <row r="15" spans="1:6" ht="27.6" customHeight="1" x14ac:dyDescent="0.45">
      <c r="B15" s="5" t="s">
        <v>8</v>
      </c>
      <c r="C15" s="7"/>
      <c r="D15" s="8"/>
      <c r="E15" s="8" t="str">
        <f t="shared" si="0"/>
        <v/>
      </c>
      <c r="F15" s="11" t="str">
        <f t="shared" si="1"/>
        <v/>
      </c>
    </row>
    <row r="16" spans="1:6" ht="27.6" customHeight="1" x14ac:dyDescent="0.45">
      <c r="B16" s="5" t="s">
        <v>9</v>
      </c>
      <c r="C16" s="7"/>
      <c r="D16" s="8"/>
      <c r="E16" s="8" t="str">
        <f t="shared" si="0"/>
        <v/>
      </c>
      <c r="F16" s="11" t="str">
        <f t="shared" si="1"/>
        <v/>
      </c>
    </row>
    <row r="17" spans="2:6" ht="27.6" customHeight="1" x14ac:dyDescent="0.45">
      <c r="B17" s="5" t="s">
        <v>12</v>
      </c>
      <c r="C17" s="7"/>
      <c r="D17" s="8"/>
      <c r="E17" s="8" t="str">
        <f t="shared" si="0"/>
        <v/>
      </c>
      <c r="F17" s="11" t="str">
        <f t="shared" si="1"/>
        <v/>
      </c>
    </row>
    <row r="18" spans="2:6" ht="27.6" customHeight="1" x14ac:dyDescent="0.45">
      <c r="B18" s="6" t="s">
        <v>14</v>
      </c>
      <c r="C18" s="9">
        <f>SUM(C7:C17)</f>
        <v>82000</v>
      </c>
      <c r="D18" s="9">
        <f t="shared" ref="D18:E18" si="2">SUM(D7:D17)</f>
        <v>82200</v>
      </c>
      <c r="E18" s="10">
        <f t="shared" si="0"/>
        <v>-200</v>
      </c>
      <c r="F18" s="12">
        <f t="shared" si="1"/>
        <v>0.9975669099756691</v>
      </c>
    </row>
    <row r="19" spans="2:6" ht="27.6" customHeight="1" x14ac:dyDescent="0.45">
      <c r="B19" s="5" t="s">
        <v>15</v>
      </c>
      <c r="C19" s="7">
        <f>IF(AND(C6&lt;&gt;"", C18&lt;&gt;""), C6-C18, "")</f>
        <v>408000</v>
      </c>
      <c r="D19" s="7">
        <f t="shared" ref="D19:E19" si="3">IF(AND(D6&lt;&gt;"", D18&lt;&gt;""), D6-D18, "")</f>
        <v>308800</v>
      </c>
      <c r="E19" s="7">
        <f t="shared" si="3"/>
        <v>99200</v>
      </c>
      <c r="F19" s="11">
        <f t="shared" si="1"/>
        <v>1.3212435233160622</v>
      </c>
    </row>
  </sheetData>
  <phoneticPr fontId="1"/>
  <pageMargins left="0.25" right="0.25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2025-12-05T00:51:55Z</cp:lastPrinted>
  <dcterms:created xsi:type="dcterms:W3CDTF">2022-01-20T03:35:01Z</dcterms:created>
  <dcterms:modified xsi:type="dcterms:W3CDTF">2025-12-05T00:52:02Z</dcterms:modified>
</cp:coreProperties>
</file>