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249E3A7-B019-497A-A916-6FF31C7264A1}" xr6:coauthVersionLast="47" xr6:coauthVersionMax="47" xr10:uidLastSave="{00000000-0000-0000-0000-000000000000}"/>
  <bookViews>
    <workbookView xWindow="3432" yWindow="420" windowWidth="18264" windowHeight="11388" activeTab="1" xr2:uid="{00000000-000D-0000-FFFF-FFFF00000000}"/>
  </bookViews>
  <sheets>
    <sheet name="月別一覧表" sheetId="4" r:id="rId1"/>
    <sheet name="1月" sheetId="1" r:id="rId2"/>
    <sheet name="2月" sheetId="5" r:id="rId3"/>
    <sheet name="3月" sheetId="6" r:id="rId4"/>
    <sheet name="4月" sheetId="7" r:id="rId5"/>
    <sheet name="5月" sheetId="8" r:id="rId6"/>
    <sheet name="6月" sheetId="9" r:id="rId7"/>
    <sheet name="7月" sheetId="10" r:id="rId8"/>
    <sheet name="8月" sheetId="11" r:id="rId9"/>
    <sheet name="9月" sheetId="12" r:id="rId10"/>
    <sheet name="10月" sheetId="13" r:id="rId11"/>
    <sheet name="11月" sheetId="14" r:id="rId12"/>
    <sheet name="12月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D1" i="15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D1" i="14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D1" i="13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D1" i="12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D1" i="11"/>
  <c r="D10" i="4"/>
  <c r="D9" i="4"/>
  <c r="D8" i="4"/>
  <c r="D7" i="4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D1" i="10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D1" i="9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D1" i="8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D1" i="7"/>
  <c r="D6" i="4"/>
  <c r="C6" i="4"/>
  <c r="E6" i="4" s="1"/>
  <c r="I5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5" i="6"/>
  <c r="K6" i="6" s="1"/>
  <c r="K7" i="6" s="1"/>
  <c r="K8" i="6" s="1"/>
  <c r="D1" i="6"/>
  <c r="C4" i="4"/>
  <c r="E4" i="4" s="1"/>
  <c r="F5" i="4"/>
  <c r="D5" i="4"/>
  <c r="C5" i="4"/>
  <c r="E5" i="4"/>
  <c r="K7" i="5"/>
  <c r="K8" i="5" s="1"/>
  <c r="K9" i="5" s="1"/>
  <c r="K10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6" i="5"/>
  <c r="I5" i="5"/>
  <c r="K5" i="5" s="1"/>
  <c r="D1" i="5"/>
  <c r="F4" i="4"/>
  <c r="K41" i="1"/>
  <c r="D4" i="4"/>
  <c r="K5" i="1"/>
  <c r="D1" i="1"/>
  <c r="K37" i="1"/>
  <c r="K38" i="1"/>
  <c r="K39" i="1"/>
  <c r="K40" i="1"/>
  <c r="K41" i="6" l="1"/>
  <c r="K41" i="5"/>
  <c r="K30" i="1"/>
  <c r="K35" i="1"/>
  <c r="K36" i="1"/>
  <c r="F6" i="4" l="1"/>
  <c r="I5" i="7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6" i="1"/>
  <c r="C7" i="4" l="1"/>
  <c r="E7" i="4" s="1"/>
  <c r="K5" i="7"/>
  <c r="K6" i="7" s="1"/>
  <c r="K7" i="7" s="1"/>
  <c r="K8" i="7" s="1"/>
  <c r="K9" i="7" s="1"/>
  <c r="K10" i="7" s="1"/>
  <c r="K11" i="7" s="1"/>
  <c r="K12" i="7" s="1"/>
  <c r="K13" i="7" s="1"/>
  <c r="K14" i="7" l="1"/>
  <c r="K41" i="7"/>
  <c r="F7" i="4" l="1"/>
  <c r="I5" i="8"/>
  <c r="C8" i="4" l="1"/>
  <c r="E8" i="4" s="1"/>
  <c r="K5" i="8"/>
  <c r="K6" i="8" s="1"/>
  <c r="K7" i="8" s="1"/>
  <c r="K8" i="8" s="1"/>
  <c r="K9" i="8" s="1"/>
  <c r="K10" i="8" s="1"/>
  <c r="K11" i="8" s="1"/>
  <c r="K12" i="8" s="1"/>
  <c r="K13" i="8" s="1"/>
  <c r="K14" i="8" l="1"/>
  <c r="K41" i="8"/>
  <c r="I5" i="9" l="1"/>
  <c r="F8" i="4"/>
  <c r="C9" i="4" l="1"/>
  <c r="E9" i="4" s="1"/>
  <c r="K5" i="9"/>
  <c r="K6" i="9" s="1"/>
  <c r="K7" i="9" s="1"/>
  <c r="K8" i="9" s="1"/>
  <c r="K9" i="9" s="1"/>
  <c r="K10" i="9" s="1"/>
  <c r="K11" i="9" s="1"/>
  <c r="K12" i="9" s="1"/>
  <c r="K13" i="9" s="1"/>
  <c r="K14" i="9" l="1"/>
  <c r="K41" i="9"/>
  <c r="I5" i="10" l="1"/>
  <c r="F9" i="4"/>
  <c r="K5" i="10" l="1"/>
  <c r="K6" i="10" s="1"/>
  <c r="K7" i="10" s="1"/>
  <c r="K8" i="10" s="1"/>
  <c r="C10" i="4"/>
  <c r="E10" i="4" s="1"/>
  <c r="K15" i="10" l="1"/>
  <c r="K41" i="10"/>
  <c r="F10" i="4" l="1"/>
  <c r="I5" i="11"/>
  <c r="C11" i="4" l="1"/>
  <c r="E11" i="4" s="1"/>
  <c r="K5" i="11"/>
  <c r="K6" i="11" s="1"/>
  <c r="K7" i="11" s="1"/>
  <c r="K8" i="11" s="1"/>
  <c r="K9" i="11" s="1"/>
  <c r="K10" i="11" s="1"/>
  <c r="K41" i="11" s="1"/>
  <c r="I5" i="12" l="1"/>
  <c r="F11" i="4"/>
  <c r="K5" i="12" l="1"/>
  <c r="K6" i="12" s="1"/>
  <c r="K7" i="12" s="1"/>
  <c r="K8" i="12" s="1"/>
  <c r="K9" i="12" s="1"/>
  <c r="K10" i="12" s="1"/>
  <c r="K11" i="12" s="1"/>
  <c r="C12" i="4"/>
  <c r="E12" i="4" s="1"/>
  <c r="K41" i="12" l="1"/>
  <c r="F12" i="4" l="1"/>
  <c r="I5" i="13"/>
  <c r="C13" i="4" l="1"/>
  <c r="E13" i="4" s="1"/>
  <c r="K5" i="13"/>
  <c r="K6" i="13" s="1"/>
  <c r="K7" i="13" s="1"/>
  <c r="K8" i="13" s="1"/>
  <c r="K9" i="13" s="1"/>
  <c r="K10" i="13" s="1"/>
  <c r="K11" i="13" s="1"/>
  <c r="K12" i="13" s="1"/>
  <c r="K41" i="13" l="1"/>
  <c r="F13" i="4" l="1"/>
  <c r="I5" i="14"/>
  <c r="C14" i="4" l="1"/>
  <c r="E14" i="4" s="1"/>
  <c r="K5" i="14"/>
  <c r="K6" i="14" s="1"/>
  <c r="K7" i="14" s="1"/>
  <c r="K8" i="14" s="1"/>
  <c r="K9" i="14" s="1"/>
  <c r="K10" i="14" s="1"/>
  <c r="K11" i="14" s="1"/>
  <c r="K12" i="14" s="1"/>
  <c r="K13" i="14" s="1"/>
  <c r="K14" i="14" l="1"/>
  <c r="K41" i="14" s="1"/>
  <c r="F14" i="4" l="1"/>
  <c r="I5" i="15"/>
  <c r="K5" i="15" l="1"/>
  <c r="K6" i="15" s="1"/>
  <c r="K7" i="15" s="1"/>
  <c r="K8" i="15" s="1"/>
  <c r="K9" i="15" s="1"/>
  <c r="K10" i="15" s="1"/>
  <c r="K11" i="15" s="1"/>
  <c r="K12" i="15" s="1"/>
  <c r="K13" i="15" s="1"/>
  <c r="C15" i="4"/>
  <c r="E15" i="4" s="1"/>
  <c r="K14" i="15" l="1"/>
  <c r="K41" i="15"/>
  <c r="F15" i="4" s="1"/>
</calcChain>
</file>

<file path=xl/sharedStrings.xml><?xml version="1.0" encoding="utf-8"?>
<sst xmlns="http://schemas.openxmlformats.org/spreadsheetml/2006/main" count="174" uniqueCount="31">
  <si>
    <t>No</t>
    <phoneticPr fontId="1"/>
  </si>
  <si>
    <r>
      <rPr>
        <sz val="10"/>
        <color theme="1"/>
        <rFont val="Meiryo UI"/>
        <family val="2"/>
        <charset val="128"/>
      </rPr>
      <t>月</t>
    </r>
  </si>
  <si>
    <r>
      <rPr>
        <sz val="10"/>
        <color theme="1"/>
        <rFont val="Meiryo UI"/>
        <family val="2"/>
        <charset val="128"/>
      </rPr>
      <t>入金</t>
    </r>
  </si>
  <si>
    <r>
      <rPr>
        <sz val="10"/>
        <color theme="1"/>
        <rFont val="Meiryo UI"/>
        <family val="2"/>
        <charset val="128"/>
      </rPr>
      <t>出金</t>
    </r>
  </si>
  <si>
    <r>
      <rPr>
        <sz val="10"/>
        <color theme="1"/>
        <rFont val="Meiryo UI"/>
        <family val="2"/>
        <charset val="128"/>
      </rPr>
      <t>差額（入金−出金）</t>
    </r>
  </si>
  <si>
    <r>
      <rPr>
        <sz val="10"/>
        <color theme="1"/>
        <rFont val="Meiryo UI"/>
        <family val="2"/>
        <charset val="128"/>
      </rPr>
      <t>月末残高</t>
    </r>
  </si>
  <si>
    <r>
      <t>1</t>
    </r>
    <r>
      <rPr>
        <sz val="10"/>
        <color theme="1"/>
        <rFont val="Meiryo UI"/>
        <family val="2"/>
        <charset val="128"/>
      </rPr>
      <t>月</t>
    </r>
    <rPh sb="1" eb="2">
      <t>ガツ</t>
    </rPh>
    <phoneticPr fontId="1"/>
  </si>
  <si>
    <r>
      <t>2</t>
    </r>
    <r>
      <rPr>
        <sz val="10"/>
        <color theme="1"/>
        <rFont val="Meiryo UI"/>
        <family val="2"/>
        <charset val="128"/>
      </rPr>
      <t>月</t>
    </r>
  </si>
  <si>
    <r>
      <t>3</t>
    </r>
    <r>
      <rPr>
        <sz val="10"/>
        <color theme="1"/>
        <rFont val="Meiryo UI"/>
        <family val="2"/>
        <charset val="128"/>
      </rPr>
      <t>月</t>
    </r>
  </si>
  <si>
    <r>
      <t>4</t>
    </r>
    <r>
      <rPr>
        <sz val="10"/>
        <color theme="1"/>
        <rFont val="Meiryo UI"/>
        <family val="2"/>
        <charset val="128"/>
      </rPr>
      <t>月</t>
    </r>
  </si>
  <si>
    <r>
      <t>5</t>
    </r>
    <r>
      <rPr>
        <sz val="10"/>
        <color theme="1"/>
        <rFont val="Meiryo UI"/>
        <family val="2"/>
        <charset val="128"/>
      </rPr>
      <t>月</t>
    </r>
  </si>
  <si>
    <r>
      <t>6</t>
    </r>
    <r>
      <rPr>
        <sz val="10"/>
        <color theme="1"/>
        <rFont val="Meiryo UI"/>
        <family val="2"/>
        <charset val="128"/>
      </rPr>
      <t>月</t>
    </r>
  </si>
  <si>
    <r>
      <t>7</t>
    </r>
    <r>
      <rPr>
        <sz val="10"/>
        <color theme="1"/>
        <rFont val="Meiryo UI"/>
        <family val="2"/>
        <charset val="128"/>
      </rPr>
      <t>月</t>
    </r>
  </si>
  <si>
    <r>
      <t>8</t>
    </r>
    <r>
      <rPr>
        <sz val="10"/>
        <color theme="1"/>
        <rFont val="Meiryo UI"/>
        <family val="2"/>
        <charset val="128"/>
      </rPr>
      <t>月</t>
    </r>
  </si>
  <si>
    <r>
      <t>9</t>
    </r>
    <r>
      <rPr>
        <sz val="10"/>
        <color theme="1"/>
        <rFont val="Meiryo UI"/>
        <family val="2"/>
        <charset val="128"/>
      </rPr>
      <t>月</t>
    </r>
  </si>
  <si>
    <r>
      <t>10</t>
    </r>
    <r>
      <rPr>
        <sz val="10"/>
        <color theme="1"/>
        <rFont val="Meiryo UI"/>
        <family val="2"/>
        <charset val="128"/>
      </rPr>
      <t>月</t>
    </r>
  </si>
  <si>
    <r>
      <t>11</t>
    </r>
    <r>
      <rPr>
        <sz val="10"/>
        <color theme="1"/>
        <rFont val="Meiryo UI"/>
        <family val="2"/>
        <charset val="128"/>
      </rPr>
      <t>月</t>
    </r>
  </si>
  <si>
    <r>
      <t>12</t>
    </r>
    <r>
      <rPr>
        <sz val="10"/>
        <color theme="1"/>
        <rFont val="Meiryo UI"/>
        <family val="2"/>
        <charset val="128"/>
      </rPr>
      <t>月</t>
    </r>
  </si>
  <si>
    <r>
      <rPr>
        <sz val="14"/>
        <color theme="1"/>
        <rFont val="メイリオ"/>
        <family val="3"/>
        <charset val="128"/>
      </rPr>
      <t>月次現金出納帳</t>
    </r>
    <rPh sb="0" eb="2">
      <t>ゲツジ</t>
    </rPh>
    <rPh sb="2" eb="7">
      <t>ゲンキンスイトウチョウ</t>
    </rPh>
    <phoneticPr fontId="1"/>
  </si>
  <si>
    <r>
      <rPr>
        <sz val="11"/>
        <color theme="1"/>
        <rFont val="メイリオ"/>
        <family val="3"/>
        <charset val="128"/>
      </rPr>
      <t>年</t>
    </r>
    <rPh sb="0" eb="1">
      <t>ネン</t>
    </rPh>
    <phoneticPr fontId="1"/>
  </si>
  <si>
    <r>
      <rPr>
        <sz val="11"/>
        <color theme="1"/>
        <rFont val="メイリオ"/>
        <family val="3"/>
        <charset val="128"/>
      </rPr>
      <t>月</t>
    </r>
    <rPh sb="0" eb="1">
      <t>ガツ</t>
    </rPh>
    <phoneticPr fontId="1"/>
  </si>
  <si>
    <r>
      <rPr>
        <sz val="9"/>
        <color theme="1"/>
        <rFont val="メイリオ"/>
        <family val="3"/>
        <charset val="128"/>
      </rPr>
      <t>日付</t>
    </r>
    <rPh sb="0" eb="2">
      <t>ヒヅケ</t>
    </rPh>
    <phoneticPr fontId="1"/>
  </si>
  <si>
    <r>
      <rPr>
        <sz val="9"/>
        <color theme="1"/>
        <rFont val="メイリオ"/>
        <family val="3"/>
        <charset val="128"/>
      </rPr>
      <t>内容</t>
    </r>
    <rPh sb="0" eb="2">
      <t>ナイヨウ</t>
    </rPh>
    <phoneticPr fontId="1"/>
  </si>
  <si>
    <r>
      <rPr>
        <sz val="9"/>
        <color theme="1"/>
        <rFont val="メイリオ"/>
        <family val="3"/>
        <charset val="128"/>
      </rPr>
      <t>摘要</t>
    </r>
    <rPh sb="0" eb="2">
      <t>テキヨウ</t>
    </rPh>
    <phoneticPr fontId="1"/>
  </si>
  <si>
    <r>
      <rPr>
        <sz val="9"/>
        <color theme="1"/>
        <rFont val="メイリオ"/>
        <family val="3"/>
        <charset val="128"/>
      </rPr>
      <t>入金</t>
    </r>
    <rPh sb="0" eb="2">
      <t>ニュウキン</t>
    </rPh>
    <phoneticPr fontId="1"/>
  </si>
  <si>
    <r>
      <rPr>
        <sz val="9"/>
        <color theme="1"/>
        <rFont val="メイリオ"/>
        <family val="3"/>
        <charset val="128"/>
      </rPr>
      <t>出金</t>
    </r>
    <rPh sb="0" eb="2">
      <t>シュッキン</t>
    </rPh>
    <phoneticPr fontId="1"/>
  </si>
  <si>
    <r>
      <rPr>
        <sz val="9"/>
        <color theme="1"/>
        <rFont val="メイリオ"/>
        <family val="3"/>
        <charset val="128"/>
      </rPr>
      <t>残高</t>
    </r>
    <rPh sb="0" eb="2">
      <t>ザンダカ</t>
    </rPh>
    <phoneticPr fontId="1"/>
  </si>
  <si>
    <r>
      <rPr>
        <sz val="9"/>
        <color theme="1"/>
        <rFont val="メイリオ"/>
        <family val="3"/>
        <charset val="128"/>
      </rPr>
      <t>備考</t>
    </r>
    <rPh sb="0" eb="2">
      <t>ビコウ</t>
    </rPh>
    <phoneticPr fontId="1"/>
  </si>
  <si>
    <r>
      <rPr>
        <sz val="9"/>
        <color theme="1"/>
        <rFont val="メイリオ"/>
        <family val="3"/>
        <charset val="128"/>
      </rPr>
      <t>繰越</t>
    </r>
    <rPh sb="0" eb="2">
      <t>クリコシ</t>
    </rPh>
    <phoneticPr fontId="1"/>
  </si>
  <si>
    <r>
      <rPr>
        <sz val="10"/>
        <color theme="1"/>
        <rFont val="メイリオ"/>
        <family val="3"/>
        <charset val="128"/>
      </rPr>
      <t>月末残高</t>
    </r>
    <rPh sb="0" eb="2">
      <t>ゲツマツ</t>
    </rPh>
    <rPh sb="2" eb="4">
      <t>ザンダカ</t>
    </rPh>
    <phoneticPr fontId="1"/>
  </si>
  <si>
    <r>
      <rPr>
        <b/>
        <sz val="12"/>
        <color theme="1"/>
        <rFont val="Meiryo UI"/>
        <family val="3"/>
        <charset val="128"/>
      </rPr>
      <t>年</t>
    </r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</si>
</sst>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1" formatCode="yyyy/m/d;@"/>
  </numFmts>
  <fonts count="1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6" xfId="0" applyNumberFormat="1" applyFont="1" applyBorder="1">
      <alignment vertical="center"/>
    </xf>
    <xf numFmtId="0" fontId="7" fillId="0" borderId="0" xfId="0" applyFont="1" applyAlignment="1"/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shrinkToFit="1"/>
    </xf>
    <xf numFmtId="3" fontId="8" fillId="0" borderId="0" xfId="0" applyNumberFormat="1" applyFont="1">
      <alignment vertical="center"/>
    </xf>
    <xf numFmtId="3" fontId="8" fillId="0" borderId="0" xfId="0" applyNumberFormat="1" applyFont="1" applyAlignment="1"/>
    <xf numFmtId="0" fontId="7" fillId="0" borderId="0" xfId="0" applyFont="1">
      <alignment vertical="center"/>
    </xf>
    <xf numFmtId="3" fontId="8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4" fontId="8" fillId="0" borderId="3" xfId="0" applyNumberFormat="1" applyFont="1" applyBorder="1">
      <alignment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4" xfId="0" applyFont="1" applyBorder="1">
      <alignment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0" fontId="8" fillId="0" borderId="20" xfId="0" applyFont="1" applyBorder="1">
      <alignment vertical="center"/>
    </xf>
    <xf numFmtId="176" fontId="8" fillId="0" borderId="21" xfId="0" applyNumberFormat="1" applyFont="1" applyBorder="1" applyAlignment="1">
      <alignment horizontal="right" vertical="center"/>
    </xf>
    <xf numFmtId="176" fontId="8" fillId="0" borderId="25" xfId="0" applyNumberFormat="1" applyFont="1" applyBorder="1" applyAlignment="1">
      <alignment horizontal="right" vertical="center"/>
    </xf>
    <xf numFmtId="176" fontId="6" fillId="0" borderId="29" xfId="0" applyNumberFormat="1" applyFont="1" applyBorder="1" applyAlignment="1">
      <alignment horizontal="right" vertical="center"/>
    </xf>
    <xf numFmtId="176" fontId="6" fillId="0" borderId="30" xfId="0" applyNumberFormat="1" applyFont="1" applyBorder="1" applyAlignment="1">
      <alignment horizontal="right" vertical="center"/>
    </xf>
    <xf numFmtId="3" fontId="8" fillId="0" borderId="10" xfId="0" applyNumberFormat="1" applyFont="1" applyBorder="1">
      <alignment vertical="center"/>
    </xf>
    <xf numFmtId="0" fontId="9" fillId="0" borderId="1" xfId="0" applyFont="1" applyBorder="1" applyAlignment="1">
      <alignment horizontal="right" shrinkToFit="1"/>
    </xf>
    <xf numFmtId="3" fontId="9" fillId="0" borderId="1" xfId="0" applyNumberFormat="1" applyFont="1" applyBorder="1" applyAlignment="1">
      <alignment horizontal="left" shrinkToFit="1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left" vertical="center"/>
    </xf>
    <xf numFmtId="14" fontId="8" fillId="0" borderId="15" xfId="0" applyNumberFormat="1" applyFont="1" applyBorder="1" applyAlignment="1">
      <alignment horizontal="left" vertical="center"/>
    </xf>
    <xf numFmtId="14" fontId="8" fillId="0" borderId="16" xfId="0" applyNumberFormat="1" applyFont="1" applyBorder="1" applyAlignment="1">
      <alignment horizontal="left" vertical="center"/>
    </xf>
    <xf numFmtId="14" fontId="8" fillId="0" borderId="17" xfId="0" applyNumberFormat="1" applyFont="1" applyBorder="1" applyAlignment="1">
      <alignment horizontal="left" vertical="center"/>
    </xf>
    <xf numFmtId="14" fontId="8" fillId="0" borderId="18" xfId="0" applyNumberFormat="1" applyFont="1" applyBorder="1" applyAlignment="1">
      <alignment horizontal="left" vertical="center"/>
    </xf>
    <xf numFmtId="14" fontId="8" fillId="0" borderId="19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4" fontId="8" fillId="0" borderId="22" xfId="0" applyNumberFormat="1" applyFont="1" applyBorder="1" applyAlignment="1">
      <alignment horizontal="left" vertical="center"/>
    </xf>
    <xf numFmtId="14" fontId="8" fillId="0" borderId="23" xfId="0" applyNumberFormat="1" applyFont="1" applyBorder="1" applyAlignment="1">
      <alignment horizontal="left" vertical="center"/>
    </xf>
    <xf numFmtId="14" fontId="8" fillId="0" borderId="24" xfId="0" applyNumberFormat="1" applyFont="1" applyBorder="1" applyAlignment="1">
      <alignment horizontal="left" vertical="center"/>
    </xf>
    <xf numFmtId="181" fontId="8" fillId="0" borderId="0" xfId="0" applyNumberFormat="1" applyFont="1">
      <alignment vertical="center"/>
    </xf>
    <xf numFmtId="181" fontId="8" fillId="0" borderId="6" xfId="0" applyNumberFormat="1" applyFont="1" applyBorder="1" applyAlignment="1">
      <alignment horizontal="center" vertical="center"/>
    </xf>
    <xf numFmtId="181" fontId="8" fillId="0" borderId="3" xfId="0" applyNumberFormat="1" applyFont="1" applyBorder="1">
      <alignment vertical="center"/>
    </xf>
    <xf numFmtId="181" fontId="8" fillId="0" borderId="5" xfId="0" applyNumberFormat="1" applyFont="1" applyBorder="1">
      <alignment vertical="center"/>
    </xf>
    <xf numFmtId="181" fontId="8" fillId="0" borderId="21" xfId="0" applyNumberFormat="1" applyFont="1" applyBorder="1">
      <alignment vertical="center"/>
    </xf>
    <xf numFmtId="14" fontId="8" fillId="0" borderId="0" xfId="0" applyNumberFormat="1" applyFont="1">
      <alignment vertic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5" xfId="0" applyNumberFormat="1" applyFont="1" applyBorder="1">
      <alignment vertical="center"/>
    </xf>
    <xf numFmtId="14" fontId="8" fillId="0" borderId="2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DBFB-5515-4EC7-8CA2-213C0CDB5402}">
  <dimension ref="B1:F15"/>
  <sheetViews>
    <sheetView showGridLines="0" workbookViewId="0"/>
  </sheetViews>
  <sheetFormatPr defaultRowHeight="21.6" customHeight="1" x14ac:dyDescent="0.3"/>
  <cols>
    <col min="1" max="1" width="3.453125" style="1" customWidth="1"/>
    <col min="2" max="2" width="9.26953125" style="2" customWidth="1"/>
    <col min="3" max="6" width="20" style="1" customWidth="1"/>
    <col min="7" max="16384" width="8.7265625" style="1"/>
  </cols>
  <sheetData>
    <row r="1" spans="2:6" ht="21.6" customHeight="1" x14ac:dyDescent="0.3">
      <c r="B1" s="31">
        <v>2025</v>
      </c>
      <c r="C1" s="32" t="s">
        <v>30</v>
      </c>
    </row>
    <row r="2" spans="2:6" ht="14.4" customHeight="1" x14ac:dyDescent="0.3"/>
    <row r="3" spans="2:6" s="2" customFormat="1" ht="21.6" customHeight="1" x14ac:dyDescent="0.3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2:6" ht="21.6" customHeight="1" x14ac:dyDescent="0.3">
      <c r="B4" s="3" t="s">
        <v>6</v>
      </c>
      <c r="C4" s="4">
        <f>SUM('1月'!I:I)</f>
        <v>295670</v>
      </c>
      <c r="D4" s="4">
        <f>SUM('1月'!J:J)</f>
        <v>68798</v>
      </c>
      <c r="E4" s="4">
        <f>C4-D4</f>
        <v>226872</v>
      </c>
      <c r="F4" s="4">
        <f>'1月'!K41</f>
        <v>226872</v>
      </c>
    </row>
    <row r="5" spans="2:6" ht="21.6" customHeight="1" x14ac:dyDescent="0.3">
      <c r="B5" s="3" t="s">
        <v>7</v>
      </c>
      <c r="C5" s="4">
        <f>SUM('2月'!I:I)</f>
        <v>236872</v>
      </c>
      <c r="D5" s="4">
        <f>SUM('2月'!J:J)</f>
        <v>32070</v>
      </c>
      <c r="E5" s="4">
        <f t="shared" ref="E5:E15" si="0">C5-D5</f>
        <v>204802</v>
      </c>
      <c r="F5" s="4">
        <f>'2月'!K41</f>
        <v>204802</v>
      </c>
    </row>
    <row r="6" spans="2:6" ht="21.6" customHeight="1" x14ac:dyDescent="0.3">
      <c r="B6" s="3" t="s">
        <v>8</v>
      </c>
      <c r="C6" s="4">
        <f>SUM('3月'!I:I)</f>
        <v>204802</v>
      </c>
      <c r="D6" s="4">
        <f>SUM('3月'!J:J)</f>
        <v>7000</v>
      </c>
      <c r="E6" s="4">
        <f t="shared" si="0"/>
        <v>197802</v>
      </c>
      <c r="F6" s="4">
        <f>'3月'!K41</f>
        <v>197802</v>
      </c>
    </row>
    <row r="7" spans="2:6" ht="21.6" customHeight="1" x14ac:dyDescent="0.3">
      <c r="B7" s="3" t="s">
        <v>9</v>
      </c>
      <c r="C7" s="4">
        <f>SUM('4月'!I:I)</f>
        <v>207802</v>
      </c>
      <c r="D7" s="4">
        <f>SUM('4月'!J:J)</f>
        <v>53070</v>
      </c>
      <c r="E7" s="4">
        <f t="shared" si="0"/>
        <v>154732</v>
      </c>
      <c r="F7" s="4">
        <f>'4月'!K41</f>
        <v>154732</v>
      </c>
    </row>
    <row r="8" spans="2:6" ht="21.6" customHeight="1" x14ac:dyDescent="0.3">
      <c r="B8" s="3" t="s">
        <v>10</v>
      </c>
      <c r="C8" s="4">
        <f>SUM('5月'!I:I)</f>
        <v>164732</v>
      </c>
      <c r="D8" s="4">
        <f>SUM('5月'!J:J)</f>
        <v>53070</v>
      </c>
      <c r="E8" s="4">
        <f t="shared" si="0"/>
        <v>111662</v>
      </c>
      <c r="F8" s="4">
        <f>'5月'!K41</f>
        <v>111662</v>
      </c>
    </row>
    <row r="9" spans="2:6" ht="21.6" customHeight="1" x14ac:dyDescent="0.3">
      <c r="B9" s="3" t="s">
        <v>11</v>
      </c>
      <c r="C9" s="4">
        <f>SUM('6月'!I:I)</f>
        <v>121662</v>
      </c>
      <c r="D9" s="4">
        <f>SUM('6月'!J:J)</f>
        <v>53070</v>
      </c>
      <c r="E9" s="4">
        <f t="shared" si="0"/>
        <v>68592</v>
      </c>
      <c r="F9" s="4">
        <f>'6月'!K41</f>
        <v>68592</v>
      </c>
    </row>
    <row r="10" spans="2:6" ht="21.6" customHeight="1" x14ac:dyDescent="0.3">
      <c r="B10" s="3" t="s">
        <v>12</v>
      </c>
      <c r="C10" s="4">
        <f>SUM('7月'!I:I)</f>
        <v>68592</v>
      </c>
      <c r="D10" s="4">
        <f>SUM('7月'!J:J)</f>
        <v>7000</v>
      </c>
      <c r="E10" s="4">
        <f t="shared" si="0"/>
        <v>61592</v>
      </c>
      <c r="F10" s="4">
        <f>'7月'!K41</f>
        <v>61592</v>
      </c>
    </row>
    <row r="11" spans="2:6" ht="21.6" customHeight="1" x14ac:dyDescent="0.3">
      <c r="B11" s="3" t="s">
        <v>13</v>
      </c>
      <c r="C11" s="4">
        <f>SUM('8月'!I:I)</f>
        <v>61592</v>
      </c>
      <c r="D11" s="4">
        <f>SUM('8月'!J:J)</f>
        <v>27070</v>
      </c>
      <c r="E11" s="4">
        <f t="shared" si="0"/>
        <v>34522</v>
      </c>
      <c r="F11" s="4">
        <f>'8月'!K41</f>
        <v>34522</v>
      </c>
    </row>
    <row r="12" spans="2:6" ht="21.6" customHeight="1" x14ac:dyDescent="0.3">
      <c r="B12" s="3" t="s">
        <v>14</v>
      </c>
      <c r="C12" s="4">
        <f>SUM('9月'!I:I)</f>
        <v>44522</v>
      </c>
      <c r="D12" s="4">
        <f>SUM('9月'!J:J)</f>
        <v>27070</v>
      </c>
      <c r="E12" s="4">
        <f t="shared" si="0"/>
        <v>17452</v>
      </c>
      <c r="F12" s="4">
        <f>'9月'!K41</f>
        <v>17452</v>
      </c>
    </row>
    <row r="13" spans="2:6" ht="21.6" customHeight="1" x14ac:dyDescent="0.3">
      <c r="B13" s="3" t="s">
        <v>15</v>
      </c>
      <c r="C13" s="4">
        <f>SUM('10月'!I:I)</f>
        <v>137452</v>
      </c>
      <c r="D13" s="4">
        <f>SUM('10月'!J:J)</f>
        <v>32070</v>
      </c>
      <c r="E13" s="4">
        <f t="shared" si="0"/>
        <v>105382</v>
      </c>
      <c r="F13" s="4">
        <f>'10月'!K41</f>
        <v>105382</v>
      </c>
    </row>
    <row r="14" spans="2:6" ht="21.6" customHeight="1" x14ac:dyDescent="0.3">
      <c r="B14" s="3" t="s">
        <v>16</v>
      </c>
      <c r="C14" s="4">
        <f>SUM('11月'!I:I)</f>
        <v>115382</v>
      </c>
      <c r="D14" s="4">
        <f>SUM('11月'!J:J)</f>
        <v>53070</v>
      </c>
      <c r="E14" s="4">
        <f t="shared" si="0"/>
        <v>62312</v>
      </c>
      <c r="F14" s="4">
        <f>'11月'!K41</f>
        <v>62312</v>
      </c>
    </row>
    <row r="15" spans="2:6" ht="21.6" customHeight="1" x14ac:dyDescent="0.3">
      <c r="B15" s="3" t="s">
        <v>17</v>
      </c>
      <c r="C15" s="4">
        <f>SUM('12月'!I:I)</f>
        <v>372312</v>
      </c>
      <c r="D15" s="4">
        <f>SUM('12月'!J:J)</f>
        <v>52200</v>
      </c>
      <c r="E15" s="4">
        <f t="shared" si="0"/>
        <v>320112</v>
      </c>
      <c r="F15" s="4">
        <f>'12月'!K41</f>
        <v>320112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324D-D5E6-4E09-8755-C99FA793E8F9}">
  <dimension ref="A1:L42"/>
  <sheetViews>
    <sheetView showGridLines="0" zoomScaleNormal="100" zoomScaleSheetLayoutView="100" workbookViewId="0"/>
  </sheetViews>
  <sheetFormatPr defaultRowHeight="13.2" x14ac:dyDescent="0.3"/>
  <cols>
    <col min="1" max="1" width="5.453125" style="34" customWidth="1"/>
    <col min="2" max="2" width="10.81640625" style="63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38" t="s">
        <v>18</v>
      </c>
      <c r="D1" s="29">
        <f>月別一覧表!B1</f>
        <v>2025</v>
      </c>
      <c r="E1" s="7" t="s">
        <v>19</v>
      </c>
      <c r="F1" s="7">
        <v>9</v>
      </c>
      <c r="G1" s="30" t="s">
        <v>20</v>
      </c>
      <c r="I1" s="6"/>
      <c r="K1" s="9"/>
      <c r="L1" s="9"/>
    </row>
    <row r="2" spans="1:12" ht="18.600000000000001" customHeight="1" x14ac:dyDescent="0.3">
      <c r="A2" s="33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4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35">
        <v>1</v>
      </c>
      <c r="B5" s="65"/>
      <c r="C5" s="42"/>
      <c r="D5" s="43"/>
      <c r="E5" s="44"/>
      <c r="F5" s="48" t="s">
        <v>28</v>
      </c>
      <c r="G5" s="49"/>
      <c r="H5" s="50"/>
      <c r="I5" s="18">
        <f>'8月'!K41</f>
        <v>34522</v>
      </c>
      <c r="J5" s="18"/>
      <c r="K5" s="18">
        <f>I5</f>
        <v>34522</v>
      </c>
      <c r="L5" s="19"/>
    </row>
    <row r="6" spans="1:12" ht="18" customHeight="1" x14ac:dyDescent="0.3">
      <c r="A6" s="36">
        <v>2</v>
      </c>
      <c r="B6" s="66"/>
      <c r="C6" s="45"/>
      <c r="D6" s="46"/>
      <c r="E6" s="47"/>
      <c r="F6" s="51"/>
      <c r="G6" s="52"/>
      <c r="H6" s="53"/>
      <c r="I6" s="21"/>
      <c r="J6" s="21">
        <v>1000</v>
      </c>
      <c r="K6" s="21">
        <f>IF(AND(I6="",J6=""),"",K5+I6-J6)</f>
        <v>33522</v>
      </c>
      <c r="L6" s="22"/>
    </row>
    <row r="7" spans="1:12" ht="18" customHeight="1" x14ac:dyDescent="0.3">
      <c r="A7" s="36">
        <v>3</v>
      </c>
      <c r="B7" s="66"/>
      <c r="C7" s="45"/>
      <c r="D7" s="46"/>
      <c r="E7" s="47"/>
      <c r="F7" s="51"/>
      <c r="G7" s="52"/>
      <c r="H7" s="53"/>
      <c r="I7" s="21"/>
      <c r="J7" s="21">
        <v>2000</v>
      </c>
      <c r="K7" s="21">
        <f t="shared" ref="K7:K40" si="0">IF(AND(I7="",J7=""),"",K6+I7-J7)</f>
        <v>31522</v>
      </c>
      <c r="L7" s="22"/>
    </row>
    <row r="8" spans="1:12" ht="18" customHeight="1" x14ac:dyDescent="0.3">
      <c r="A8" s="36">
        <v>4</v>
      </c>
      <c r="B8" s="66"/>
      <c r="C8" s="45"/>
      <c r="D8" s="46"/>
      <c r="E8" s="47"/>
      <c r="F8" s="51"/>
      <c r="G8" s="52"/>
      <c r="H8" s="53"/>
      <c r="I8" s="21"/>
      <c r="J8" s="21">
        <v>4000</v>
      </c>
      <c r="K8" s="21">
        <f t="shared" si="0"/>
        <v>27522</v>
      </c>
      <c r="L8" s="22"/>
    </row>
    <row r="9" spans="1:12" ht="18" customHeight="1" x14ac:dyDescent="0.3">
      <c r="A9" s="36">
        <v>5</v>
      </c>
      <c r="B9" s="66"/>
      <c r="C9" s="45"/>
      <c r="D9" s="46"/>
      <c r="E9" s="47"/>
      <c r="F9" s="51"/>
      <c r="G9" s="52"/>
      <c r="H9" s="53"/>
      <c r="I9" s="21"/>
      <c r="J9" s="21">
        <v>870</v>
      </c>
      <c r="K9" s="21">
        <f t="shared" si="0"/>
        <v>26652</v>
      </c>
      <c r="L9" s="22"/>
    </row>
    <row r="10" spans="1:12" ht="18" customHeight="1" x14ac:dyDescent="0.3">
      <c r="A10" s="36">
        <v>6</v>
      </c>
      <c r="B10" s="66"/>
      <c r="C10" s="45"/>
      <c r="D10" s="46"/>
      <c r="E10" s="47"/>
      <c r="F10" s="51"/>
      <c r="G10" s="52"/>
      <c r="H10" s="53"/>
      <c r="I10" s="21"/>
      <c r="J10" s="21">
        <v>19200</v>
      </c>
      <c r="K10" s="21">
        <f t="shared" si="0"/>
        <v>7452</v>
      </c>
      <c r="L10" s="22"/>
    </row>
    <row r="11" spans="1:12" ht="18" customHeight="1" x14ac:dyDescent="0.3">
      <c r="A11" s="36">
        <v>7</v>
      </c>
      <c r="B11" s="66"/>
      <c r="C11" s="45"/>
      <c r="D11" s="46"/>
      <c r="E11" s="47"/>
      <c r="F11" s="51"/>
      <c r="G11" s="52"/>
      <c r="H11" s="53"/>
      <c r="I11" s="21">
        <v>10000</v>
      </c>
      <c r="J11" s="21"/>
      <c r="K11" s="21">
        <f t="shared" si="0"/>
        <v>17452</v>
      </c>
      <c r="L11" s="22"/>
    </row>
    <row r="12" spans="1:12" ht="18" customHeight="1" x14ac:dyDescent="0.3">
      <c r="A12" s="36"/>
      <c r="B12" s="66"/>
      <c r="C12" s="45"/>
      <c r="D12" s="46"/>
      <c r="E12" s="47"/>
      <c r="F12" s="51"/>
      <c r="G12" s="52"/>
      <c r="H12" s="53"/>
      <c r="I12" s="21"/>
      <c r="J12" s="21"/>
      <c r="K12" s="21"/>
      <c r="L12" s="22"/>
    </row>
    <row r="13" spans="1:12" ht="18" customHeight="1" x14ac:dyDescent="0.3">
      <c r="A13" s="36"/>
      <c r="B13" s="66"/>
      <c r="C13" s="45"/>
      <c r="D13" s="46"/>
      <c r="E13" s="47"/>
      <c r="F13" s="51"/>
      <c r="G13" s="52"/>
      <c r="H13" s="53"/>
      <c r="I13" s="21"/>
      <c r="J13" s="21"/>
      <c r="K13" s="21"/>
      <c r="L13" s="22"/>
    </row>
    <row r="14" spans="1:12" ht="18" customHeight="1" x14ac:dyDescent="0.3">
      <c r="A14" s="36"/>
      <c r="B14" s="66"/>
      <c r="C14" s="45"/>
      <c r="D14" s="46"/>
      <c r="E14" s="47"/>
      <c r="F14" s="51"/>
      <c r="G14" s="52"/>
      <c r="H14" s="53"/>
      <c r="I14" s="21"/>
      <c r="J14" s="21"/>
      <c r="K14" s="21"/>
      <c r="L14" s="22"/>
    </row>
    <row r="15" spans="1:12" ht="18" customHeight="1" x14ac:dyDescent="0.3">
      <c r="A15" s="36"/>
      <c r="B15" s="66"/>
      <c r="C15" s="45"/>
      <c r="D15" s="46"/>
      <c r="E15" s="47"/>
      <c r="F15" s="51"/>
      <c r="G15" s="52"/>
      <c r="H15" s="53"/>
      <c r="I15" s="21"/>
      <c r="J15" s="21"/>
      <c r="K15" s="21" t="str">
        <f t="shared" si="0"/>
        <v/>
      </c>
      <c r="L15" s="22"/>
    </row>
    <row r="16" spans="1:12" ht="18" customHeight="1" x14ac:dyDescent="0.3">
      <c r="A16" s="36"/>
      <c r="B16" s="66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36"/>
      <c r="B17" s="66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36"/>
      <c r="B18" s="66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36"/>
      <c r="B19" s="66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36"/>
      <c r="B20" s="66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36"/>
      <c r="B21" s="66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36"/>
      <c r="B22" s="66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36"/>
      <c r="B23" s="66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36"/>
      <c r="B24" s="66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36"/>
      <c r="B25" s="66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36"/>
      <c r="B26" s="66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36"/>
      <c r="B27" s="66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36"/>
      <c r="B28" s="66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36"/>
      <c r="B29" s="66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36"/>
      <c r="B30" s="66"/>
      <c r="C30" s="45"/>
      <c r="D30" s="46"/>
      <c r="E30" s="47"/>
      <c r="F30" s="51"/>
      <c r="G30" s="52"/>
      <c r="H30" s="53"/>
      <c r="I30" s="21"/>
      <c r="J30" s="21"/>
      <c r="K30" s="21" t="str">
        <f t="shared" si="0"/>
        <v/>
      </c>
      <c r="L30" s="22"/>
    </row>
    <row r="31" spans="1:12" ht="18" customHeight="1" x14ac:dyDescent="0.3">
      <c r="A31" s="36"/>
      <c r="B31" s="66"/>
      <c r="C31" s="45"/>
      <c r="D31" s="46"/>
      <c r="E31" s="47"/>
      <c r="F31" s="51"/>
      <c r="G31" s="52"/>
      <c r="H31" s="53"/>
      <c r="I31" s="21"/>
      <c r="J31" s="21"/>
      <c r="K31" s="21" t="str">
        <f t="shared" si="0"/>
        <v/>
      </c>
      <c r="L31" s="22"/>
    </row>
    <row r="32" spans="1:12" ht="18" customHeight="1" x14ac:dyDescent="0.3">
      <c r="A32" s="36"/>
      <c r="B32" s="66"/>
      <c r="C32" s="45"/>
      <c r="D32" s="46"/>
      <c r="E32" s="47"/>
      <c r="F32" s="51"/>
      <c r="G32" s="52"/>
      <c r="H32" s="53"/>
      <c r="I32" s="21"/>
      <c r="J32" s="21"/>
      <c r="K32" s="21" t="str">
        <f t="shared" si="0"/>
        <v/>
      </c>
      <c r="L32" s="22"/>
    </row>
    <row r="33" spans="1:12" ht="18" customHeight="1" x14ac:dyDescent="0.3">
      <c r="A33" s="36"/>
      <c r="B33" s="66"/>
      <c r="C33" s="45"/>
      <c r="D33" s="46"/>
      <c r="E33" s="47"/>
      <c r="F33" s="51"/>
      <c r="G33" s="52"/>
      <c r="H33" s="53"/>
      <c r="I33" s="21"/>
      <c r="J33" s="21"/>
      <c r="K33" s="21" t="str">
        <f t="shared" si="0"/>
        <v/>
      </c>
      <c r="L33" s="22"/>
    </row>
    <row r="34" spans="1:12" ht="18" customHeight="1" x14ac:dyDescent="0.3">
      <c r="A34" s="36"/>
      <c r="B34" s="66"/>
      <c r="C34" s="45"/>
      <c r="D34" s="46"/>
      <c r="E34" s="47"/>
      <c r="F34" s="51"/>
      <c r="G34" s="52"/>
      <c r="H34" s="53"/>
      <c r="I34" s="21"/>
      <c r="J34" s="21"/>
      <c r="K34" s="21" t="str">
        <f t="shared" si="0"/>
        <v/>
      </c>
      <c r="L34" s="22"/>
    </row>
    <row r="35" spans="1:12" ht="18" customHeight="1" x14ac:dyDescent="0.3">
      <c r="A35" s="36"/>
      <c r="B35" s="66"/>
      <c r="C35" s="45"/>
      <c r="D35" s="46"/>
      <c r="E35" s="47"/>
      <c r="F35" s="51"/>
      <c r="G35" s="52"/>
      <c r="H35" s="53"/>
      <c r="I35" s="21"/>
      <c r="J35" s="21"/>
      <c r="K35" s="21" t="str">
        <f t="shared" si="0"/>
        <v/>
      </c>
      <c r="L35" s="22"/>
    </row>
    <row r="36" spans="1:12" ht="18" customHeight="1" x14ac:dyDescent="0.3">
      <c r="A36" s="36"/>
      <c r="B36" s="66"/>
      <c r="C36" s="45"/>
      <c r="D36" s="46"/>
      <c r="E36" s="47"/>
      <c r="F36" s="51"/>
      <c r="G36" s="52"/>
      <c r="H36" s="53"/>
      <c r="I36" s="21"/>
      <c r="J36" s="21"/>
      <c r="K36" s="21" t="str">
        <f t="shared" si="0"/>
        <v/>
      </c>
      <c r="L36" s="22"/>
    </row>
    <row r="37" spans="1:12" ht="18" customHeight="1" x14ac:dyDescent="0.3">
      <c r="A37" s="36"/>
      <c r="B37" s="66"/>
      <c r="C37" s="45"/>
      <c r="D37" s="46"/>
      <c r="E37" s="47"/>
      <c r="F37" s="51"/>
      <c r="G37" s="52"/>
      <c r="H37" s="53"/>
      <c r="I37" s="21"/>
      <c r="J37" s="21"/>
      <c r="K37" s="21" t="str">
        <f t="shared" si="0"/>
        <v/>
      </c>
      <c r="L37" s="22"/>
    </row>
    <row r="38" spans="1:12" ht="18" customHeight="1" x14ac:dyDescent="0.3">
      <c r="A38" s="36"/>
      <c r="B38" s="66"/>
      <c r="C38" s="45"/>
      <c r="D38" s="46"/>
      <c r="E38" s="47"/>
      <c r="F38" s="51"/>
      <c r="G38" s="52"/>
      <c r="H38" s="53"/>
      <c r="I38" s="21"/>
      <c r="J38" s="21"/>
      <c r="K38" s="21" t="str">
        <f t="shared" si="0"/>
        <v/>
      </c>
      <c r="L38" s="22"/>
    </row>
    <row r="39" spans="1:12" ht="18" customHeight="1" x14ac:dyDescent="0.3">
      <c r="A39" s="36"/>
      <c r="B39" s="66"/>
      <c r="C39" s="45"/>
      <c r="D39" s="46"/>
      <c r="E39" s="47"/>
      <c r="F39" s="51"/>
      <c r="G39" s="52"/>
      <c r="H39" s="53"/>
      <c r="I39" s="21"/>
      <c r="J39" s="21"/>
      <c r="K39" s="21" t="str">
        <f t="shared" si="0"/>
        <v/>
      </c>
      <c r="L39" s="22"/>
    </row>
    <row r="40" spans="1:12" ht="18" customHeight="1" thickBot="1" x14ac:dyDescent="0.35">
      <c r="A40" s="37"/>
      <c r="B40" s="67"/>
      <c r="C40" s="60"/>
      <c r="D40" s="61"/>
      <c r="E40" s="62"/>
      <c r="F40" s="54"/>
      <c r="G40" s="55"/>
      <c r="H40" s="56"/>
      <c r="I40" s="24"/>
      <c r="J40" s="24"/>
      <c r="K40" s="21" t="str">
        <f t="shared" si="0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17452</v>
      </c>
      <c r="L41" s="27"/>
    </row>
    <row r="42" spans="1:12" x14ac:dyDescent="0.3">
      <c r="J42" s="28"/>
      <c r="K42" s="28"/>
    </row>
  </sheetData>
  <mergeCells count="75">
    <mergeCell ref="C40:E40"/>
    <mergeCell ref="F40:H40"/>
    <mergeCell ref="A41:J41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02B3-8284-414F-AFC5-369370504877}">
  <dimension ref="A1:L42"/>
  <sheetViews>
    <sheetView showGridLines="0" zoomScaleNormal="100" zoomScaleSheetLayoutView="100" workbookViewId="0">
      <selection activeCell="I12" sqref="I12"/>
    </sheetView>
  </sheetViews>
  <sheetFormatPr defaultRowHeight="13.2" x14ac:dyDescent="0.3"/>
  <cols>
    <col min="1" max="1" width="5.453125" style="34" customWidth="1"/>
    <col min="2" max="2" width="10.81640625" style="63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38" t="s">
        <v>18</v>
      </c>
      <c r="D1" s="29">
        <f>月別一覧表!B1</f>
        <v>2025</v>
      </c>
      <c r="E1" s="7" t="s">
        <v>19</v>
      </c>
      <c r="F1" s="7">
        <v>10</v>
      </c>
      <c r="G1" s="30" t="s">
        <v>20</v>
      </c>
      <c r="I1" s="6"/>
      <c r="K1" s="9"/>
      <c r="L1" s="9"/>
    </row>
    <row r="2" spans="1:12" ht="18.600000000000001" customHeight="1" x14ac:dyDescent="0.3">
      <c r="A2" s="33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4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35">
        <v>1</v>
      </c>
      <c r="B5" s="65"/>
      <c r="C5" s="42"/>
      <c r="D5" s="43"/>
      <c r="E5" s="44"/>
      <c r="F5" s="48" t="s">
        <v>28</v>
      </c>
      <c r="G5" s="49"/>
      <c r="H5" s="50"/>
      <c r="I5" s="18">
        <f>'9月'!K41</f>
        <v>17452</v>
      </c>
      <c r="J5" s="18"/>
      <c r="K5" s="18">
        <f>I5</f>
        <v>17452</v>
      </c>
      <c r="L5" s="19"/>
    </row>
    <row r="6" spans="1:12" ht="18" customHeight="1" x14ac:dyDescent="0.3">
      <c r="A6" s="36">
        <v>2</v>
      </c>
      <c r="B6" s="66"/>
      <c r="C6" s="45"/>
      <c r="D6" s="46"/>
      <c r="E6" s="47"/>
      <c r="F6" s="51"/>
      <c r="G6" s="52"/>
      <c r="H6" s="53"/>
      <c r="I6" s="21"/>
      <c r="J6" s="21">
        <v>1000</v>
      </c>
      <c r="K6" s="21">
        <f>IF(AND(I6="",J6=""),"",K5+I6-J6)</f>
        <v>16452</v>
      </c>
      <c r="L6" s="22"/>
    </row>
    <row r="7" spans="1:12" ht="18" customHeight="1" x14ac:dyDescent="0.3">
      <c r="A7" s="36">
        <v>3</v>
      </c>
      <c r="B7" s="66"/>
      <c r="C7" s="45"/>
      <c r="D7" s="46"/>
      <c r="E7" s="47"/>
      <c r="F7" s="51"/>
      <c r="G7" s="52"/>
      <c r="H7" s="53"/>
      <c r="I7" s="21"/>
      <c r="J7" s="21">
        <v>2000</v>
      </c>
      <c r="K7" s="21">
        <f t="shared" ref="K7:K40" si="0">IF(AND(I7="",J7=""),"",K6+I7-J7)</f>
        <v>14452</v>
      </c>
      <c r="L7" s="22"/>
    </row>
    <row r="8" spans="1:12" ht="18" customHeight="1" x14ac:dyDescent="0.3">
      <c r="A8" s="36">
        <v>4</v>
      </c>
      <c r="B8" s="66"/>
      <c r="C8" s="45"/>
      <c r="D8" s="46"/>
      <c r="E8" s="47"/>
      <c r="F8" s="51"/>
      <c r="G8" s="52"/>
      <c r="H8" s="53"/>
      <c r="I8" s="21"/>
      <c r="J8" s="21">
        <v>4000</v>
      </c>
      <c r="K8" s="21">
        <f t="shared" si="0"/>
        <v>10452</v>
      </c>
      <c r="L8" s="22"/>
    </row>
    <row r="9" spans="1:12" ht="18" customHeight="1" x14ac:dyDescent="0.3">
      <c r="A9" s="36">
        <v>5</v>
      </c>
      <c r="B9" s="66"/>
      <c r="C9" s="45"/>
      <c r="D9" s="46"/>
      <c r="E9" s="47"/>
      <c r="F9" s="51"/>
      <c r="G9" s="52"/>
      <c r="H9" s="53"/>
      <c r="I9" s="21"/>
      <c r="J9" s="21">
        <v>870</v>
      </c>
      <c r="K9" s="21">
        <f t="shared" si="0"/>
        <v>9582</v>
      </c>
      <c r="L9" s="22"/>
    </row>
    <row r="10" spans="1:12" ht="18" customHeight="1" x14ac:dyDescent="0.3">
      <c r="A10" s="36">
        <v>6</v>
      </c>
      <c r="B10" s="66"/>
      <c r="C10" s="45"/>
      <c r="D10" s="46"/>
      <c r="E10" s="47"/>
      <c r="F10" s="51"/>
      <c r="G10" s="52"/>
      <c r="H10" s="53"/>
      <c r="I10" s="21"/>
      <c r="J10" s="21">
        <v>19200</v>
      </c>
      <c r="K10" s="21">
        <f t="shared" si="0"/>
        <v>-9618</v>
      </c>
      <c r="L10" s="22"/>
    </row>
    <row r="11" spans="1:12" ht="18" customHeight="1" x14ac:dyDescent="0.3">
      <c r="A11" s="36">
        <v>7</v>
      </c>
      <c r="B11" s="66"/>
      <c r="C11" s="45"/>
      <c r="D11" s="46"/>
      <c r="E11" s="47"/>
      <c r="F11" s="51"/>
      <c r="G11" s="52"/>
      <c r="H11" s="53"/>
      <c r="I11" s="21">
        <v>120000</v>
      </c>
      <c r="J11" s="21"/>
      <c r="K11" s="21">
        <f t="shared" si="0"/>
        <v>110382</v>
      </c>
      <c r="L11" s="22"/>
    </row>
    <row r="12" spans="1:12" ht="18" customHeight="1" x14ac:dyDescent="0.3">
      <c r="A12" s="36">
        <v>8</v>
      </c>
      <c r="B12" s="66"/>
      <c r="C12" s="45"/>
      <c r="D12" s="46"/>
      <c r="E12" s="47"/>
      <c r="F12" s="51"/>
      <c r="G12" s="52"/>
      <c r="H12" s="53"/>
      <c r="I12" s="21"/>
      <c r="J12" s="21">
        <v>5000</v>
      </c>
      <c r="K12" s="21">
        <f t="shared" si="0"/>
        <v>105382</v>
      </c>
      <c r="L12" s="22"/>
    </row>
    <row r="13" spans="1:12" ht="18" customHeight="1" x14ac:dyDescent="0.3">
      <c r="A13" s="36"/>
      <c r="B13" s="66"/>
      <c r="C13" s="45"/>
      <c r="D13" s="46"/>
      <c r="E13" s="47"/>
      <c r="F13" s="51"/>
      <c r="G13" s="52"/>
      <c r="H13" s="53"/>
      <c r="I13" s="21"/>
      <c r="J13" s="21"/>
      <c r="K13" s="21"/>
      <c r="L13" s="22"/>
    </row>
    <row r="14" spans="1:12" ht="18" customHeight="1" x14ac:dyDescent="0.3">
      <c r="A14" s="36"/>
      <c r="B14" s="66"/>
      <c r="C14" s="45"/>
      <c r="D14" s="46"/>
      <c r="E14" s="47"/>
      <c r="F14" s="51"/>
      <c r="G14" s="52"/>
      <c r="H14" s="53"/>
      <c r="I14" s="21"/>
      <c r="J14" s="21"/>
      <c r="K14" s="21"/>
      <c r="L14" s="22"/>
    </row>
    <row r="15" spans="1:12" ht="18" customHeight="1" x14ac:dyDescent="0.3">
      <c r="A15" s="36"/>
      <c r="B15" s="66"/>
      <c r="C15" s="45"/>
      <c r="D15" s="46"/>
      <c r="E15" s="47"/>
      <c r="F15" s="51"/>
      <c r="G15" s="52"/>
      <c r="H15" s="53"/>
      <c r="I15" s="21"/>
      <c r="J15" s="21"/>
      <c r="K15" s="21" t="str">
        <f t="shared" si="0"/>
        <v/>
      </c>
      <c r="L15" s="22"/>
    </row>
    <row r="16" spans="1:12" ht="18" customHeight="1" x14ac:dyDescent="0.3">
      <c r="A16" s="36"/>
      <c r="B16" s="66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36"/>
      <c r="B17" s="66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36"/>
      <c r="B18" s="66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36"/>
      <c r="B19" s="66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36"/>
      <c r="B20" s="66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36"/>
      <c r="B21" s="66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36"/>
      <c r="B22" s="66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36"/>
      <c r="B23" s="66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36"/>
      <c r="B24" s="66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36"/>
      <c r="B25" s="66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36"/>
      <c r="B26" s="66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36"/>
      <c r="B27" s="66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36"/>
      <c r="B28" s="66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36"/>
      <c r="B29" s="66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36"/>
      <c r="B30" s="66"/>
      <c r="C30" s="45"/>
      <c r="D30" s="46"/>
      <c r="E30" s="47"/>
      <c r="F30" s="51"/>
      <c r="G30" s="52"/>
      <c r="H30" s="53"/>
      <c r="I30" s="21"/>
      <c r="J30" s="21"/>
      <c r="K30" s="21" t="str">
        <f t="shared" si="0"/>
        <v/>
      </c>
      <c r="L30" s="22"/>
    </row>
    <row r="31" spans="1:12" ht="18" customHeight="1" x14ac:dyDescent="0.3">
      <c r="A31" s="36"/>
      <c r="B31" s="66"/>
      <c r="C31" s="45"/>
      <c r="D31" s="46"/>
      <c r="E31" s="47"/>
      <c r="F31" s="51"/>
      <c r="G31" s="52"/>
      <c r="H31" s="53"/>
      <c r="I31" s="21"/>
      <c r="J31" s="21"/>
      <c r="K31" s="21" t="str">
        <f t="shared" si="0"/>
        <v/>
      </c>
      <c r="L31" s="22"/>
    </row>
    <row r="32" spans="1:12" ht="18" customHeight="1" x14ac:dyDescent="0.3">
      <c r="A32" s="36"/>
      <c r="B32" s="66"/>
      <c r="C32" s="45"/>
      <c r="D32" s="46"/>
      <c r="E32" s="47"/>
      <c r="F32" s="51"/>
      <c r="G32" s="52"/>
      <c r="H32" s="53"/>
      <c r="I32" s="21"/>
      <c r="J32" s="21"/>
      <c r="K32" s="21" t="str">
        <f t="shared" si="0"/>
        <v/>
      </c>
      <c r="L32" s="22"/>
    </row>
    <row r="33" spans="1:12" ht="18" customHeight="1" x14ac:dyDescent="0.3">
      <c r="A33" s="36"/>
      <c r="B33" s="66"/>
      <c r="C33" s="45"/>
      <c r="D33" s="46"/>
      <c r="E33" s="47"/>
      <c r="F33" s="51"/>
      <c r="G33" s="52"/>
      <c r="H33" s="53"/>
      <c r="I33" s="21"/>
      <c r="J33" s="21"/>
      <c r="K33" s="21" t="str">
        <f t="shared" si="0"/>
        <v/>
      </c>
      <c r="L33" s="22"/>
    </row>
    <row r="34" spans="1:12" ht="18" customHeight="1" x14ac:dyDescent="0.3">
      <c r="A34" s="36"/>
      <c r="B34" s="66"/>
      <c r="C34" s="45"/>
      <c r="D34" s="46"/>
      <c r="E34" s="47"/>
      <c r="F34" s="51"/>
      <c r="G34" s="52"/>
      <c r="H34" s="53"/>
      <c r="I34" s="21"/>
      <c r="J34" s="21"/>
      <c r="K34" s="21" t="str">
        <f t="shared" si="0"/>
        <v/>
      </c>
      <c r="L34" s="22"/>
    </row>
    <row r="35" spans="1:12" ht="18" customHeight="1" x14ac:dyDescent="0.3">
      <c r="A35" s="36"/>
      <c r="B35" s="66"/>
      <c r="C35" s="45"/>
      <c r="D35" s="46"/>
      <c r="E35" s="47"/>
      <c r="F35" s="51"/>
      <c r="G35" s="52"/>
      <c r="H35" s="53"/>
      <c r="I35" s="21"/>
      <c r="J35" s="21"/>
      <c r="K35" s="21" t="str">
        <f t="shared" si="0"/>
        <v/>
      </c>
      <c r="L35" s="22"/>
    </row>
    <row r="36" spans="1:12" ht="18" customHeight="1" x14ac:dyDescent="0.3">
      <c r="A36" s="36"/>
      <c r="B36" s="66"/>
      <c r="C36" s="45"/>
      <c r="D36" s="46"/>
      <c r="E36" s="47"/>
      <c r="F36" s="51"/>
      <c r="G36" s="52"/>
      <c r="H36" s="53"/>
      <c r="I36" s="21"/>
      <c r="J36" s="21"/>
      <c r="K36" s="21" t="str">
        <f t="shared" si="0"/>
        <v/>
      </c>
      <c r="L36" s="22"/>
    </row>
    <row r="37" spans="1:12" ht="18" customHeight="1" x14ac:dyDescent="0.3">
      <c r="A37" s="36"/>
      <c r="B37" s="66"/>
      <c r="C37" s="45"/>
      <c r="D37" s="46"/>
      <c r="E37" s="47"/>
      <c r="F37" s="51"/>
      <c r="G37" s="52"/>
      <c r="H37" s="53"/>
      <c r="I37" s="21"/>
      <c r="J37" s="21"/>
      <c r="K37" s="21" t="str">
        <f t="shared" si="0"/>
        <v/>
      </c>
      <c r="L37" s="22"/>
    </row>
    <row r="38" spans="1:12" ht="18" customHeight="1" x14ac:dyDescent="0.3">
      <c r="A38" s="36"/>
      <c r="B38" s="66"/>
      <c r="C38" s="45"/>
      <c r="D38" s="46"/>
      <c r="E38" s="47"/>
      <c r="F38" s="51"/>
      <c r="G38" s="52"/>
      <c r="H38" s="53"/>
      <c r="I38" s="21"/>
      <c r="J38" s="21"/>
      <c r="K38" s="21" t="str">
        <f t="shared" si="0"/>
        <v/>
      </c>
      <c r="L38" s="22"/>
    </row>
    <row r="39" spans="1:12" ht="18" customHeight="1" x14ac:dyDescent="0.3">
      <c r="A39" s="36"/>
      <c r="B39" s="66"/>
      <c r="C39" s="45"/>
      <c r="D39" s="46"/>
      <c r="E39" s="47"/>
      <c r="F39" s="51"/>
      <c r="G39" s="52"/>
      <c r="H39" s="53"/>
      <c r="I39" s="21"/>
      <c r="J39" s="21"/>
      <c r="K39" s="21" t="str">
        <f t="shared" si="0"/>
        <v/>
      </c>
      <c r="L39" s="22"/>
    </row>
    <row r="40" spans="1:12" ht="18" customHeight="1" thickBot="1" x14ac:dyDescent="0.35">
      <c r="A40" s="37"/>
      <c r="B40" s="67"/>
      <c r="C40" s="60"/>
      <c r="D40" s="61"/>
      <c r="E40" s="62"/>
      <c r="F40" s="54"/>
      <c r="G40" s="55"/>
      <c r="H40" s="56"/>
      <c r="I40" s="24"/>
      <c r="J40" s="24"/>
      <c r="K40" s="21" t="str">
        <f t="shared" si="0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105382</v>
      </c>
      <c r="L41" s="27"/>
    </row>
    <row r="42" spans="1:12" x14ac:dyDescent="0.3">
      <c r="J42" s="28"/>
      <c r="K42" s="28"/>
    </row>
  </sheetData>
  <mergeCells count="75">
    <mergeCell ref="C40:E40"/>
    <mergeCell ref="F40:H40"/>
    <mergeCell ref="A41:J41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4F67-DE3F-41EF-8569-76C160CB6B37}">
  <dimension ref="A1:L42"/>
  <sheetViews>
    <sheetView showGridLines="0" zoomScaleNormal="100" zoomScaleSheetLayoutView="100" workbookViewId="0">
      <selection activeCell="I7" sqref="I7"/>
    </sheetView>
  </sheetViews>
  <sheetFormatPr defaultRowHeight="13.2" x14ac:dyDescent="0.3"/>
  <cols>
    <col min="1" max="1" width="5.453125" style="34" customWidth="1"/>
    <col min="2" max="2" width="10.81640625" style="63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38" t="s">
        <v>18</v>
      </c>
      <c r="D1" s="29">
        <f>月別一覧表!B1</f>
        <v>2025</v>
      </c>
      <c r="E1" s="7" t="s">
        <v>19</v>
      </c>
      <c r="F1" s="7">
        <v>11</v>
      </c>
      <c r="G1" s="30" t="s">
        <v>20</v>
      </c>
      <c r="I1" s="6"/>
      <c r="K1" s="9"/>
      <c r="L1" s="9"/>
    </row>
    <row r="2" spans="1:12" ht="18.600000000000001" customHeight="1" x14ac:dyDescent="0.3">
      <c r="A2" s="33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4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35">
        <v>1</v>
      </c>
      <c r="B5" s="65"/>
      <c r="C5" s="42"/>
      <c r="D5" s="43"/>
      <c r="E5" s="44"/>
      <c r="F5" s="48" t="s">
        <v>28</v>
      </c>
      <c r="G5" s="49"/>
      <c r="H5" s="50"/>
      <c r="I5" s="18">
        <f>'10月'!K41</f>
        <v>105382</v>
      </c>
      <c r="J5" s="18"/>
      <c r="K5" s="18">
        <f>I5</f>
        <v>105382</v>
      </c>
      <c r="L5" s="19"/>
    </row>
    <row r="6" spans="1:12" ht="18" customHeight="1" x14ac:dyDescent="0.3">
      <c r="A6" s="36">
        <v>2</v>
      </c>
      <c r="B6" s="66"/>
      <c r="C6" s="45"/>
      <c r="D6" s="46"/>
      <c r="E6" s="47"/>
      <c r="F6" s="51"/>
      <c r="G6" s="52"/>
      <c r="H6" s="53"/>
      <c r="I6" s="21"/>
      <c r="J6" s="21">
        <v>1000</v>
      </c>
      <c r="K6" s="21">
        <f>IF(AND(I6="",J6=""),"",K5+I6-J6)</f>
        <v>104382</v>
      </c>
      <c r="L6" s="22"/>
    </row>
    <row r="7" spans="1:12" ht="18" customHeight="1" x14ac:dyDescent="0.3">
      <c r="A7" s="36">
        <v>3</v>
      </c>
      <c r="B7" s="66"/>
      <c r="C7" s="45"/>
      <c r="D7" s="46"/>
      <c r="E7" s="47"/>
      <c r="F7" s="51"/>
      <c r="G7" s="52"/>
      <c r="H7" s="53"/>
      <c r="I7" s="21"/>
      <c r="J7" s="21">
        <v>2000</v>
      </c>
      <c r="K7" s="21">
        <f t="shared" ref="K7:K40" si="0">IF(AND(I7="",J7=""),"",K6+I7-J7)</f>
        <v>102382</v>
      </c>
      <c r="L7" s="22"/>
    </row>
    <row r="8" spans="1:12" ht="18" customHeight="1" x14ac:dyDescent="0.3">
      <c r="A8" s="36">
        <v>4</v>
      </c>
      <c r="B8" s="66"/>
      <c r="C8" s="45"/>
      <c r="D8" s="46"/>
      <c r="E8" s="47"/>
      <c r="F8" s="51"/>
      <c r="G8" s="52"/>
      <c r="H8" s="53"/>
      <c r="I8" s="21"/>
      <c r="J8" s="21">
        <v>4000</v>
      </c>
      <c r="K8" s="21">
        <f t="shared" si="0"/>
        <v>98382</v>
      </c>
      <c r="L8" s="22"/>
    </row>
    <row r="9" spans="1:12" ht="18" customHeight="1" x14ac:dyDescent="0.3">
      <c r="A9" s="36">
        <v>5</v>
      </c>
      <c r="B9" s="66"/>
      <c r="C9" s="45"/>
      <c r="D9" s="46"/>
      <c r="E9" s="47"/>
      <c r="F9" s="51"/>
      <c r="G9" s="52"/>
      <c r="H9" s="53"/>
      <c r="I9" s="21"/>
      <c r="J9" s="21">
        <v>870</v>
      </c>
      <c r="K9" s="21">
        <f t="shared" si="0"/>
        <v>97512</v>
      </c>
      <c r="L9" s="22"/>
    </row>
    <row r="10" spans="1:12" ht="18" customHeight="1" x14ac:dyDescent="0.3">
      <c r="A10" s="36">
        <v>6</v>
      </c>
      <c r="B10" s="66"/>
      <c r="C10" s="45"/>
      <c r="D10" s="46"/>
      <c r="E10" s="47"/>
      <c r="F10" s="51"/>
      <c r="G10" s="52"/>
      <c r="H10" s="53"/>
      <c r="I10" s="21"/>
      <c r="J10" s="21">
        <v>19200</v>
      </c>
      <c r="K10" s="21">
        <f t="shared" si="0"/>
        <v>78312</v>
      </c>
      <c r="L10" s="22"/>
    </row>
    <row r="11" spans="1:12" ht="18" customHeight="1" x14ac:dyDescent="0.3">
      <c r="A11" s="36">
        <v>7</v>
      </c>
      <c r="B11" s="66"/>
      <c r="C11" s="45"/>
      <c r="D11" s="46"/>
      <c r="E11" s="47"/>
      <c r="F11" s="51"/>
      <c r="G11" s="52"/>
      <c r="H11" s="53"/>
      <c r="I11" s="21">
        <v>10000</v>
      </c>
      <c r="J11" s="21"/>
      <c r="K11" s="21">
        <f t="shared" si="0"/>
        <v>88312</v>
      </c>
      <c r="L11" s="22"/>
    </row>
    <row r="12" spans="1:12" ht="18" customHeight="1" x14ac:dyDescent="0.3">
      <c r="A12" s="36">
        <v>8</v>
      </c>
      <c r="B12" s="66"/>
      <c r="C12" s="45"/>
      <c r="D12" s="46"/>
      <c r="E12" s="47"/>
      <c r="F12" s="51"/>
      <c r="G12" s="52"/>
      <c r="H12" s="53"/>
      <c r="I12" s="21"/>
      <c r="J12" s="21">
        <v>5000</v>
      </c>
      <c r="K12" s="21">
        <f t="shared" si="0"/>
        <v>83312</v>
      </c>
      <c r="L12" s="22"/>
    </row>
    <row r="13" spans="1:12" ht="18" customHeight="1" x14ac:dyDescent="0.3">
      <c r="A13" s="36">
        <v>9</v>
      </c>
      <c r="B13" s="66"/>
      <c r="C13" s="45"/>
      <c r="D13" s="46"/>
      <c r="E13" s="47"/>
      <c r="F13" s="51"/>
      <c r="G13" s="52"/>
      <c r="H13" s="53"/>
      <c r="I13" s="21"/>
      <c r="J13" s="21">
        <v>1000</v>
      </c>
      <c r="K13" s="21">
        <f t="shared" si="0"/>
        <v>82312</v>
      </c>
      <c r="L13" s="22"/>
    </row>
    <row r="14" spans="1:12" ht="18" customHeight="1" x14ac:dyDescent="0.3">
      <c r="A14" s="36">
        <v>10</v>
      </c>
      <c r="B14" s="66"/>
      <c r="C14" s="45"/>
      <c r="D14" s="46"/>
      <c r="E14" s="47"/>
      <c r="F14" s="51"/>
      <c r="G14" s="52"/>
      <c r="H14" s="53"/>
      <c r="I14" s="21"/>
      <c r="J14" s="21">
        <v>20000</v>
      </c>
      <c r="K14" s="21">
        <f t="shared" si="0"/>
        <v>62312</v>
      </c>
      <c r="L14" s="22"/>
    </row>
    <row r="15" spans="1:12" ht="18" customHeight="1" x14ac:dyDescent="0.3">
      <c r="A15" s="36"/>
      <c r="B15" s="66"/>
      <c r="C15" s="45"/>
      <c r="D15" s="46"/>
      <c r="E15" s="47"/>
      <c r="F15" s="51"/>
      <c r="G15" s="52"/>
      <c r="H15" s="53"/>
      <c r="I15" s="21"/>
      <c r="J15" s="21"/>
      <c r="K15" s="21" t="str">
        <f t="shared" si="0"/>
        <v/>
      </c>
      <c r="L15" s="22"/>
    </row>
    <row r="16" spans="1:12" ht="18" customHeight="1" x14ac:dyDescent="0.3">
      <c r="A16" s="36"/>
      <c r="B16" s="66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36"/>
      <c r="B17" s="66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36"/>
      <c r="B18" s="66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36"/>
      <c r="B19" s="66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36"/>
      <c r="B20" s="66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36"/>
      <c r="B21" s="66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36"/>
      <c r="B22" s="66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36"/>
      <c r="B23" s="66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36"/>
      <c r="B24" s="66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36"/>
      <c r="B25" s="66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36"/>
      <c r="B26" s="66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36"/>
      <c r="B27" s="66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36"/>
      <c r="B28" s="66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36"/>
      <c r="B29" s="66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36"/>
      <c r="B30" s="66"/>
      <c r="C30" s="45"/>
      <c r="D30" s="46"/>
      <c r="E30" s="47"/>
      <c r="F30" s="51"/>
      <c r="G30" s="52"/>
      <c r="H30" s="53"/>
      <c r="I30" s="21"/>
      <c r="J30" s="21"/>
      <c r="K30" s="21" t="str">
        <f t="shared" si="0"/>
        <v/>
      </c>
      <c r="L30" s="22"/>
    </row>
    <row r="31" spans="1:12" ht="18" customHeight="1" x14ac:dyDescent="0.3">
      <c r="A31" s="36"/>
      <c r="B31" s="66"/>
      <c r="C31" s="45"/>
      <c r="D31" s="46"/>
      <c r="E31" s="47"/>
      <c r="F31" s="51"/>
      <c r="G31" s="52"/>
      <c r="H31" s="53"/>
      <c r="I31" s="21"/>
      <c r="J31" s="21"/>
      <c r="K31" s="21" t="str">
        <f t="shared" si="0"/>
        <v/>
      </c>
      <c r="L31" s="22"/>
    </row>
    <row r="32" spans="1:12" ht="18" customHeight="1" x14ac:dyDescent="0.3">
      <c r="A32" s="36"/>
      <c r="B32" s="66"/>
      <c r="C32" s="45"/>
      <c r="D32" s="46"/>
      <c r="E32" s="47"/>
      <c r="F32" s="51"/>
      <c r="G32" s="52"/>
      <c r="H32" s="53"/>
      <c r="I32" s="21"/>
      <c r="J32" s="21"/>
      <c r="K32" s="21" t="str">
        <f t="shared" si="0"/>
        <v/>
      </c>
      <c r="L32" s="22"/>
    </row>
    <row r="33" spans="1:12" ht="18" customHeight="1" x14ac:dyDescent="0.3">
      <c r="A33" s="36"/>
      <c r="B33" s="66"/>
      <c r="C33" s="45"/>
      <c r="D33" s="46"/>
      <c r="E33" s="47"/>
      <c r="F33" s="51"/>
      <c r="G33" s="52"/>
      <c r="H33" s="53"/>
      <c r="I33" s="21"/>
      <c r="J33" s="21"/>
      <c r="K33" s="21" t="str">
        <f t="shared" si="0"/>
        <v/>
      </c>
      <c r="L33" s="22"/>
    </row>
    <row r="34" spans="1:12" ht="18" customHeight="1" x14ac:dyDescent="0.3">
      <c r="A34" s="36"/>
      <c r="B34" s="66"/>
      <c r="C34" s="45"/>
      <c r="D34" s="46"/>
      <c r="E34" s="47"/>
      <c r="F34" s="51"/>
      <c r="G34" s="52"/>
      <c r="H34" s="53"/>
      <c r="I34" s="21"/>
      <c r="J34" s="21"/>
      <c r="K34" s="21" t="str">
        <f t="shared" si="0"/>
        <v/>
      </c>
      <c r="L34" s="22"/>
    </row>
    <row r="35" spans="1:12" ht="18" customHeight="1" x14ac:dyDescent="0.3">
      <c r="A35" s="36"/>
      <c r="B35" s="66"/>
      <c r="C35" s="45"/>
      <c r="D35" s="46"/>
      <c r="E35" s="47"/>
      <c r="F35" s="51"/>
      <c r="G35" s="52"/>
      <c r="H35" s="53"/>
      <c r="I35" s="21"/>
      <c r="J35" s="21"/>
      <c r="K35" s="21" t="str">
        <f t="shared" si="0"/>
        <v/>
      </c>
      <c r="L35" s="22"/>
    </row>
    <row r="36" spans="1:12" ht="18" customHeight="1" x14ac:dyDescent="0.3">
      <c r="A36" s="36"/>
      <c r="B36" s="66"/>
      <c r="C36" s="45"/>
      <c r="D36" s="46"/>
      <c r="E36" s="47"/>
      <c r="F36" s="51"/>
      <c r="G36" s="52"/>
      <c r="H36" s="53"/>
      <c r="I36" s="21"/>
      <c r="J36" s="21"/>
      <c r="K36" s="21" t="str">
        <f t="shared" si="0"/>
        <v/>
      </c>
      <c r="L36" s="22"/>
    </row>
    <row r="37" spans="1:12" ht="18" customHeight="1" x14ac:dyDescent="0.3">
      <c r="A37" s="36"/>
      <c r="B37" s="66"/>
      <c r="C37" s="45"/>
      <c r="D37" s="46"/>
      <c r="E37" s="47"/>
      <c r="F37" s="51"/>
      <c r="G37" s="52"/>
      <c r="H37" s="53"/>
      <c r="I37" s="21"/>
      <c r="J37" s="21"/>
      <c r="K37" s="21" t="str">
        <f t="shared" si="0"/>
        <v/>
      </c>
      <c r="L37" s="22"/>
    </row>
    <row r="38" spans="1:12" ht="18" customHeight="1" x14ac:dyDescent="0.3">
      <c r="A38" s="36"/>
      <c r="B38" s="66"/>
      <c r="C38" s="45"/>
      <c r="D38" s="46"/>
      <c r="E38" s="47"/>
      <c r="F38" s="51"/>
      <c r="G38" s="52"/>
      <c r="H38" s="53"/>
      <c r="I38" s="21"/>
      <c r="J38" s="21"/>
      <c r="K38" s="21" t="str">
        <f t="shared" si="0"/>
        <v/>
      </c>
      <c r="L38" s="22"/>
    </row>
    <row r="39" spans="1:12" ht="18" customHeight="1" x14ac:dyDescent="0.3">
      <c r="A39" s="36"/>
      <c r="B39" s="66"/>
      <c r="C39" s="45"/>
      <c r="D39" s="46"/>
      <c r="E39" s="47"/>
      <c r="F39" s="51"/>
      <c r="G39" s="52"/>
      <c r="H39" s="53"/>
      <c r="I39" s="21"/>
      <c r="J39" s="21"/>
      <c r="K39" s="21" t="str">
        <f t="shared" si="0"/>
        <v/>
      </c>
      <c r="L39" s="22"/>
    </row>
    <row r="40" spans="1:12" ht="18" customHeight="1" thickBot="1" x14ac:dyDescent="0.35">
      <c r="A40" s="37"/>
      <c r="B40" s="67"/>
      <c r="C40" s="60"/>
      <c r="D40" s="61"/>
      <c r="E40" s="62"/>
      <c r="F40" s="54"/>
      <c r="G40" s="55"/>
      <c r="H40" s="56"/>
      <c r="I40" s="24"/>
      <c r="J40" s="24"/>
      <c r="K40" s="21" t="str">
        <f t="shared" si="0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62312</v>
      </c>
      <c r="L41" s="27"/>
    </row>
    <row r="42" spans="1:12" x14ac:dyDescent="0.3">
      <c r="J42" s="28"/>
      <c r="K42" s="28"/>
    </row>
  </sheetData>
  <mergeCells count="75">
    <mergeCell ref="C40:E40"/>
    <mergeCell ref="F40:H40"/>
    <mergeCell ref="A41:J41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722D-3073-4B7D-9318-278339B952D9}">
  <dimension ref="A1:L42"/>
  <sheetViews>
    <sheetView showGridLines="0" zoomScaleNormal="100" zoomScaleSheetLayoutView="100" workbookViewId="0"/>
  </sheetViews>
  <sheetFormatPr defaultRowHeight="13.2" x14ac:dyDescent="0.3"/>
  <cols>
    <col min="1" max="1" width="5.453125" style="34" customWidth="1"/>
    <col min="2" max="2" width="10.81640625" style="68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38" t="s">
        <v>18</v>
      </c>
      <c r="D1" s="29">
        <f>月別一覧表!B1</f>
        <v>2025</v>
      </c>
      <c r="E1" s="7" t="s">
        <v>19</v>
      </c>
      <c r="F1" s="7">
        <v>12</v>
      </c>
      <c r="G1" s="30" t="s">
        <v>20</v>
      </c>
      <c r="I1" s="6"/>
      <c r="K1" s="9"/>
      <c r="L1" s="9"/>
    </row>
    <row r="2" spans="1:12" ht="18.600000000000001" customHeight="1" x14ac:dyDescent="0.3">
      <c r="A2" s="33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9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35">
        <v>1</v>
      </c>
      <c r="B5" s="17"/>
      <c r="C5" s="42"/>
      <c r="D5" s="43"/>
      <c r="E5" s="44"/>
      <c r="F5" s="48" t="s">
        <v>28</v>
      </c>
      <c r="G5" s="49"/>
      <c r="H5" s="50"/>
      <c r="I5" s="18">
        <f>'11月'!K41</f>
        <v>62312</v>
      </c>
      <c r="J5" s="18"/>
      <c r="K5" s="18">
        <f>I5</f>
        <v>62312</v>
      </c>
      <c r="L5" s="19"/>
    </row>
    <row r="6" spans="1:12" ht="18" customHeight="1" x14ac:dyDescent="0.3">
      <c r="A6" s="36">
        <v>2</v>
      </c>
      <c r="B6" s="70"/>
      <c r="C6" s="45"/>
      <c r="D6" s="46"/>
      <c r="E6" s="47"/>
      <c r="F6" s="51"/>
      <c r="G6" s="52"/>
      <c r="H6" s="53"/>
      <c r="I6" s="21"/>
      <c r="J6" s="21">
        <v>1000</v>
      </c>
      <c r="K6" s="21">
        <f>IF(AND(I6="",J6=""),"",K5+I6-J6)</f>
        <v>61312</v>
      </c>
      <c r="L6" s="22"/>
    </row>
    <row r="7" spans="1:12" ht="18" customHeight="1" x14ac:dyDescent="0.3">
      <c r="A7" s="36">
        <v>3</v>
      </c>
      <c r="B7" s="70"/>
      <c r="C7" s="45"/>
      <c r="D7" s="46"/>
      <c r="E7" s="47"/>
      <c r="F7" s="51"/>
      <c r="G7" s="52"/>
      <c r="H7" s="53"/>
      <c r="I7" s="21"/>
      <c r="J7" s="21">
        <v>2000</v>
      </c>
      <c r="K7" s="21">
        <f t="shared" ref="K7:K40" si="0">IF(AND(I7="",J7=""),"",K6+I7-J7)</f>
        <v>59312</v>
      </c>
      <c r="L7" s="22"/>
    </row>
    <row r="8" spans="1:12" ht="18" customHeight="1" x14ac:dyDescent="0.3">
      <c r="A8" s="36">
        <v>4</v>
      </c>
      <c r="B8" s="70"/>
      <c r="C8" s="45"/>
      <c r="D8" s="46"/>
      <c r="E8" s="47"/>
      <c r="F8" s="51"/>
      <c r="G8" s="52"/>
      <c r="H8" s="53"/>
      <c r="I8" s="21"/>
      <c r="J8" s="21">
        <v>4000</v>
      </c>
      <c r="K8" s="21">
        <f t="shared" si="0"/>
        <v>55312</v>
      </c>
      <c r="L8" s="22"/>
    </row>
    <row r="9" spans="1:12" ht="18" customHeight="1" x14ac:dyDescent="0.3">
      <c r="A9" s="36">
        <v>5</v>
      </c>
      <c r="B9" s="70"/>
      <c r="C9" s="45"/>
      <c r="D9" s="46"/>
      <c r="E9" s="47"/>
      <c r="F9" s="51"/>
      <c r="G9" s="52"/>
      <c r="H9" s="53"/>
      <c r="I9" s="21">
        <v>300000</v>
      </c>
      <c r="J9" s="21"/>
      <c r="K9" s="21">
        <f t="shared" si="0"/>
        <v>355312</v>
      </c>
      <c r="L9" s="22"/>
    </row>
    <row r="10" spans="1:12" ht="18" customHeight="1" x14ac:dyDescent="0.3">
      <c r="A10" s="36">
        <v>6</v>
      </c>
      <c r="B10" s="70"/>
      <c r="C10" s="45"/>
      <c r="D10" s="46"/>
      <c r="E10" s="47"/>
      <c r="F10" s="51"/>
      <c r="G10" s="52"/>
      <c r="H10" s="53"/>
      <c r="I10" s="21"/>
      <c r="J10" s="21">
        <v>19200</v>
      </c>
      <c r="K10" s="21">
        <f t="shared" si="0"/>
        <v>336112</v>
      </c>
      <c r="L10" s="22"/>
    </row>
    <row r="11" spans="1:12" ht="18" customHeight="1" x14ac:dyDescent="0.3">
      <c r="A11" s="36">
        <v>7</v>
      </c>
      <c r="B11" s="70"/>
      <c r="C11" s="45"/>
      <c r="D11" s="46"/>
      <c r="E11" s="47"/>
      <c r="F11" s="51"/>
      <c r="G11" s="52"/>
      <c r="H11" s="53"/>
      <c r="I11" s="21">
        <v>10000</v>
      </c>
      <c r="J11" s="21"/>
      <c r="K11" s="21">
        <f t="shared" si="0"/>
        <v>346112</v>
      </c>
      <c r="L11" s="22"/>
    </row>
    <row r="12" spans="1:12" ht="18" customHeight="1" x14ac:dyDescent="0.3">
      <c r="A12" s="36">
        <v>8</v>
      </c>
      <c r="B12" s="70"/>
      <c r="C12" s="45"/>
      <c r="D12" s="46"/>
      <c r="E12" s="47"/>
      <c r="F12" s="51"/>
      <c r="G12" s="52"/>
      <c r="H12" s="53"/>
      <c r="I12" s="21"/>
      <c r="J12" s="21">
        <v>5000</v>
      </c>
      <c r="K12" s="21">
        <f t="shared" si="0"/>
        <v>341112</v>
      </c>
      <c r="L12" s="22"/>
    </row>
    <row r="13" spans="1:12" ht="18" customHeight="1" x14ac:dyDescent="0.3">
      <c r="A13" s="36">
        <v>9</v>
      </c>
      <c r="B13" s="70"/>
      <c r="C13" s="45"/>
      <c r="D13" s="46"/>
      <c r="E13" s="47"/>
      <c r="F13" s="51"/>
      <c r="G13" s="52"/>
      <c r="H13" s="53"/>
      <c r="I13" s="21"/>
      <c r="J13" s="21">
        <v>1000</v>
      </c>
      <c r="K13" s="21">
        <f t="shared" si="0"/>
        <v>340112</v>
      </c>
      <c r="L13" s="22"/>
    </row>
    <row r="14" spans="1:12" ht="18" customHeight="1" x14ac:dyDescent="0.3">
      <c r="A14" s="36">
        <v>10</v>
      </c>
      <c r="B14" s="70"/>
      <c r="C14" s="45"/>
      <c r="D14" s="46"/>
      <c r="E14" s="47"/>
      <c r="F14" s="51"/>
      <c r="G14" s="52"/>
      <c r="H14" s="53"/>
      <c r="I14" s="21"/>
      <c r="J14" s="21">
        <v>20000</v>
      </c>
      <c r="K14" s="21">
        <f t="shared" si="0"/>
        <v>320112</v>
      </c>
      <c r="L14" s="22"/>
    </row>
    <row r="15" spans="1:12" ht="18" customHeight="1" x14ac:dyDescent="0.3">
      <c r="A15" s="36"/>
      <c r="B15" s="70"/>
      <c r="C15" s="45"/>
      <c r="D15" s="46"/>
      <c r="E15" s="47"/>
      <c r="F15" s="51"/>
      <c r="G15" s="52"/>
      <c r="H15" s="53"/>
      <c r="I15" s="21"/>
      <c r="J15" s="21"/>
      <c r="K15" s="21" t="str">
        <f t="shared" si="0"/>
        <v/>
      </c>
      <c r="L15" s="22"/>
    </row>
    <row r="16" spans="1:12" ht="18" customHeight="1" x14ac:dyDescent="0.3">
      <c r="A16" s="36"/>
      <c r="B16" s="70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36"/>
      <c r="B17" s="70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36"/>
      <c r="B18" s="70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36"/>
      <c r="B19" s="70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36"/>
      <c r="B20" s="70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36"/>
      <c r="B21" s="70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36"/>
      <c r="B22" s="70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36"/>
      <c r="B23" s="70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36"/>
      <c r="B24" s="70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36"/>
      <c r="B25" s="70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36"/>
      <c r="B26" s="70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36"/>
      <c r="B27" s="70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36"/>
      <c r="B28" s="70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36"/>
      <c r="B29" s="70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36"/>
      <c r="B30" s="70"/>
      <c r="C30" s="45"/>
      <c r="D30" s="46"/>
      <c r="E30" s="47"/>
      <c r="F30" s="51"/>
      <c r="G30" s="52"/>
      <c r="H30" s="53"/>
      <c r="I30" s="21"/>
      <c r="J30" s="21"/>
      <c r="K30" s="21" t="str">
        <f t="shared" si="0"/>
        <v/>
      </c>
      <c r="L30" s="22"/>
    </row>
    <row r="31" spans="1:12" ht="18" customHeight="1" x14ac:dyDescent="0.3">
      <c r="A31" s="36"/>
      <c r="B31" s="70"/>
      <c r="C31" s="45"/>
      <c r="D31" s="46"/>
      <c r="E31" s="47"/>
      <c r="F31" s="51"/>
      <c r="G31" s="52"/>
      <c r="H31" s="53"/>
      <c r="I31" s="21"/>
      <c r="J31" s="21"/>
      <c r="K31" s="21" t="str">
        <f t="shared" si="0"/>
        <v/>
      </c>
      <c r="L31" s="22"/>
    </row>
    <row r="32" spans="1:12" ht="18" customHeight="1" x14ac:dyDescent="0.3">
      <c r="A32" s="36"/>
      <c r="B32" s="70"/>
      <c r="C32" s="45"/>
      <c r="D32" s="46"/>
      <c r="E32" s="47"/>
      <c r="F32" s="51"/>
      <c r="G32" s="52"/>
      <c r="H32" s="53"/>
      <c r="I32" s="21"/>
      <c r="J32" s="21"/>
      <c r="K32" s="21" t="str">
        <f t="shared" si="0"/>
        <v/>
      </c>
      <c r="L32" s="22"/>
    </row>
    <row r="33" spans="1:12" ht="18" customHeight="1" x14ac:dyDescent="0.3">
      <c r="A33" s="36"/>
      <c r="B33" s="70"/>
      <c r="C33" s="45"/>
      <c r="D33" s="46"/>
      <c r="E33" s="47"/>
      <c r="F33" s="51"/>
      <c r="G33" s="52"/>
      <c r="H33" s="53"/>
      <c r="I33" s="21"/>
      <c r="J33" s="21"/>
      <c r="K33" s="21" t="str">
        <f t="shared" si="0"/>
        <v/>
      </c>
      <c r="L33" s="22"/>
    </row>
    <row r="34" spans="1:12" ht="18" customHeight="1" x14ac:dyDescent="0.3">
      <c r="A34" s="36"/>
      <c r="B34" s="70"/>
      <c r="C34" s="45"/>
      <c r="D34" s="46"/>
      <c r="E34" s="47"/>
      <c r="F34" s="51"/>
      <c r="G34" s="52"/>
      <c r="H34" s="53"/>
      <c r="I34" s="21"/>
      <c r="J34" s="21"/>
      <c r="K34" s="21" t="str">
        <f t="shared" si="0"/>
        <v/>
      </c>
      <c r="L34" s="22"/>
    </row>
    <row r="35" spans="1:12" ht="18" customHeight="1" x14ac:dyDescent="0.3">
      <c r="A35" s="36"/>
      <c r="B35" s="70"/>
      <c r="C35" s="45"/>
      <c r="D35" s="46"/>
      <c r="E35" s="47"/>
      <c r="F35" s="51"/>
      <c r="G35" s="52"/>
      <c r="H35" s="53"/>
      <c r="I35" s="21"/>
      <c r="J35" s="21"/>
      <c r="K35" s="21" t="str">
        <f t="shared" si="0"/>
        <v/>
      </c>
      <c r="L35" s="22"/>
    </row>
    <row r="36" spans="1:12" ht="18" customHeight="1" x14ac:dyDescent="0.3">
      <c r="A36" s="36"/>
      <c r="B36" s="70"/>
      <c r="C36" s="45"/>
      <c r="D36" s="46"/>
      <c r="E36" s="47"/>
      <c r="F36" s="51"/>
      <c r="G36" s="52"/>
      <c r="H36" s="53"/>
      <c r="I36" s="21"/>
      <c r="J36" s="21"/>
      <c r="K36" s="21" t="str">
        <f t="shared" si="0"/>
        <v/>
      </c>
      <c r="L36" s="22"/>
    </row>
    <row r="37" spans="1:12" ht="18" customHeight="1" x14ac:dyDescent="0.3">
      <c r="A37" s="36"/>
      <c r="B37" s="70"/>
      <c r="C37" s="45"/>
      <c r="D37" s="46"/>
      <c r="E37" s="47"/>
      <c r="F37" s="51"/>
      <c r="G37" s="52"/>
      <c r="H37" s="53"/>
      <c r="I37" s="21"/>
      <c r="J37" s="21"/>
      <c r="K37" s="21" t="str">
        <f t="shared" si="0"/>
        <v/>
      </c>
      <c r="L37" s="22"/>
    </row>
    <row r="38" spans="1:12" ht="18" customHeight="1" x14ac:dyDescent="0.3">
      <c r="A38" s="36"/>
      <c r="B38" s="70"/>
      <c r="C38" s="45"/>
      <c r="D38" s="46"/>
      <c r="E38" s="47"/>
      <c r="F38" s="51"/>
      <c r="G38" s="52"/>
      <c r="H38" s="53"/>
      <c r="I38" s="21"/>
      <c r="J38" s="21"/>
      <c r="K38" s="21" t="str">
        <f t="shared" si="0"/>
        <v/>
      </c>
      <c r="L38" s="22"/>
    </row>
    <row r="39" spans="1:12" ht="18" customHeight="1" x14ac:dyDescent="0.3">
      <c r="A39" s="36"/>
      <c r="B39" s="70"/>
      <c r="C39" s="45"/>
      <c r="D39" s="46"/>
      <c r="E39" s="47"/>
      <c r="F39" s="51"/>
      <c r="G39" s="52"/>
      <c r="H39" s="53"/>
      <c r="I39" s="21"/>
      <c r="J39" s="21"/>
      <c r="K39" s="21" t="str">
        <f t="shared" si="0"/>
        <v/>
      </c>
      <c r="L39" s="22"/>
    </row>
    <row r="40" spans="1:12" ht="18" customHeight="1" thickBot="1" x14ac:dyDescent="0.35">
      <c r="A40" s="37"/>
      <c r="B40" s="71"/>
      <c r="C40" s="60"/>
      <c r="D40" s="61"/>
      <c r="E40" s="62"/>
      <c r="F40" s="54"/>
      <c r="G40" s="55"/>
      <c r="H40" s="56"/>
      <c r="I40" s="24"/>
      <c r="J40" s="24"/>
      <c r="K40" s="21" t="str">
        <f t="shared" si="0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320112</v>
      </c>
      <c r="L41" s="27"/>
    </row>
    <row r="42" spans="1:12" x14ac:dyDescent="0.3">
      <c r="J42" s="28"/>
      <c r="K42" s="28"/>
    </row>
  </sheetData>
  <mergeCells count="75">
    <mergeCell ref="C40:E40"/>
    <mergeCell ref="F40:H40"/>
    <mergeCell ref="A41:J41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showGridLines="0" tabSelected="1" zoomScaleNormal="100" zoomScaleSheetLayoutView="100" workbookViewId="0"/>
  </sheetViews>
  <sheetFormatPr defaultRowHeight="13.2" x14ac:dyDescent="0.3"/>
  <cols>
    <col min="1" max="1" width="5.453125" style="6" customWidth="1"/>
    <col min="2" max="2" width="10.81640625" style="63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5" t="s">
        <v>18</v>
      </c>
      <c r="D1" s="29">
        <f>月別一覧表!B1</f>
        <v>2025</v>
      </c>
      <c r="E1" s="7" t="s">
        <v>19</v>
      </c>
      <c r="F1" s="7">
        <v>1</v>
      </c>
      <c r="G1" s="30" t="s">
        <v>20</v>
      </c>
      <c r="I1" s="6"/>
      <c r="K1" s="9"/>
      <c r="L1" s="9"/>
    </row>
    <row r="2" spans="1:12" ht="18.600000000000001" customHeight="1" x14ac:dyDescent="0.3">
      <c r="A2" s="10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4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16"/>
      <c r="B5" s="65">
        <v>45667</v>
      </c>
      <c r="C5" s="42"/>
      <c r="D5" s="43"/>
      <c r="E5" s="44"/>
      <c r="F5" s="48" t="s">
        <v>28</v>
      </c>
      <c r="G5" s="49"/>
      <c r="H5" s="50"/>
      <c r="I5" s="18">
        <v>245670</v>
      </c>
      <c r="J5" s="18"/>
      <c r="K5" s="18">
        <f>I5</f>
        <v>245670</v>
      </c>
      <c r="L5" s="19"/>
    </row>
    <row r="6" spans="1:12" ht="18" customHeight="1" x14ac:dyDescent="0.3">
      <c r="A6" s="20"/>
      <c r="B6" s="66">
        <v>45668</v>
      </c>
      <c r="C6" s="45"/>
      <c r="D6" s="46"/>
      <c r="E6" s="47"/>
      <c r="F6" s="51"/>
      <c r="G6" s="52"/>
      <c r="H6" s="53"/>
      <c r="I6" s="21"/>
      <c r="J6" s="21">
        <v>1298</v>
      </c>
      <c r="K6" s="21">
        <f>IF(AND(I6="",J6=""),"",K5+I6-J6)</f>
        <v>244372</v>
      </c>
      <c r="L6" s="22"/>
    </row>
    <row r="7" spans="1:12" ht="18" customHeight="1" x14ac:dyDescent="0.3">
      <c r="A7" s="20"/>
      <c r="B7" s="66">
        <v>45669</v>
      </c>
      <c r="C7" s="45"/>
      <c r="D7" s="46"/>
      <c r="E7" s="47"/>
      <c r="F7" s="51"/>
      <c r="G7" s="52"/>
      <c r="H7" s="53"/>
      <c r="I7" s="21"/>
      <c r="J7" s="21">
        <v>12000</v>
      </c>
      <c r="K7" s="21">
        <f t="shared" ref="K7:K29" si="0">IF(AND(I7="",J7=""),"",K6+I7-J7)</f>
        <v>232372</v>
      </c>
      <c r="L7" s="22"/>
    </row>
    <row r="8" spans="1:12" ht="18" customHeight="1" x14ac:dyDescent="0.3">
      <c r="A8" s="20"/>
      <c r="B8" s="66">
        <v>45672</v>
      </c>
      <c r="C8" s="45"/>
      <c r="D8" s="46"/>
      <c r="E8" s="47"/>
      <c r="F8" s="51"/>
      <c r="G8" s="52"/>
      <c r="H8" s="53"/>
      <c r="I8" s="21"/>
      <c r="J8" s="21">
        <v>35600</v>
      </c>
      <c r="K8" s="21">
        <f t="shared" si="0"/>
        <v>196772</v>
      </c>
      <c r="L8" s="22"/>
    </row>
    <row r="9" spans="1:12" ht="18" customHeight="1" x14ac:dyDescent="0.3">
      <c r="A9" s="20"/>
      <c r="B9" s="66">
        <v>45675</v>
      </c>
      <c r="C9" s="45"/>
      <c r="D9" s="46"/>
      <c r="E9" s="47"/>
      <c r="F9" s="51"/>
      <c r="G9" s="52"/>
      <c r="H9" s="53"/>
      <c r="I9" s="21"/>
      <c r="J9" s="21">
        <v>8900</v>
      </c>
      <c r="K9" s="21">
        <f t="shared" si="0"/>
        <v>187872</v>
      </c>
      <c r="L9" s="22"/>
    </row>
    <row r="10" spans="1:12" ht="18" customHeight="1" x14ac:dyDescent="0.3">
      <c r="A10" s="20"/>
      <c r="B10" s="66">
        <v>45676</v>
      </c>
      <c r="C10" s="45"/>
      <c r="D10" s="46"/>
      <c r="E10" s="47"/>
      <c r="F10" s="51"/>
      <c r="G10" s="52"/>
      <c r="H10" s="53"/>
      <c r="I10" s="21"/>
      <c r="J10" s="21">
        <v>5400</v>
      </c>
      <c r="K10" s="21">
        <f t="shared" si="0"/>
        <v>182472</v>
      </c>
      <c r="L10" s="22"/>
    </row>
    <row r="11" spans="1:12" ht="18" customHeight="1" x14ac:dyDescent="0.3">
      <c r="A11" s="20"/>
      <c r="B11" s="66">
        <v>45679</v>
      </c>
      <c r="C11" s="45"/>
      <c r="D11" s="46"/>
      <c r="E11" s="47"/>
      <c r="F11" s="51"/>
      <c r="G11" s="52"/>
      <c r="H11" s="53"/>
      <c r="I11" s="21">
        <v>50000</v>
      </c>
      <c r="J11" s="21"/>
      <c r="K11" s="21">
        <f t="shared" si="0"/>
        <v>232472</v>
      </c>
      <c r="L11" s="22"/>
    </row>
    <row r="12" spans="1:12" ht="18" customHeight="1" x14ac:dyDescent="0.3">
      <c r="A12" s="20"/>
      <c r="B12" s="66">
        <v>45682</v>
      </c>
      <c r="C12" s="45"/>
      <c r="D12" s="46"/>
      <c r="E12" s="47"/>
      <c r="F12" s="51"/>
      <c r="G12" s="52"/>
      <c r="H12" s="53"/>
      <c r="I12" s="21"/>
      <c r="J12" s="21">
        <v>5600</v>
      </c>
      <c r="K12" s="21">
        <f t="shared" si="0"/>
        <v>226872</v>
      </c>
      <c r="L12" s="22"/>
    </row>
    <row r="13" spans="1:12" ht="18" customHeight="1" x14ac:dyDescent="0.3">
      <c r="A13" s="20"/>
      <c r="B13" s="66"/>
      <c r="C13" s="45"/>
      <c r="D13" s="46"/>
      <c r="E13" s="47"/>
      <c r="F13" s="51"/>
      <c r="G13" s="52"/>
      <c r="H13" s="53"/>
      <c r="I13" s="21"/>
      <c r="J13" s="21"/>
      <c r="K13" s="21" t="str">
        <f t="shared" si="0"/>
        <v/>
      </c>
      <c r="L13" s="22"/>
    </row>
    <row r="14" spans="1:12" ht="18" customHeight="1" x14ac:dyDescent="0.3">
      <c r="A14" s="20"/>
      <c r="B14" s="66"/>
      <c r="C14" s="45"/>
      <c r="D14" s="46"/>
      <c r="E14" s="47"/>
      <c r="F14" s="51"/>
      <c r="G14" s="52"/>
      <c r="H14" s="53"/>
      <c r="I14" s="21"/>
      <c r="J14" s="21"/>
      <c r="K14" s="21" t="str">
        <f t="shared" si="0"/>
        <v/>
      </c>
      <c r="L14" s="22"/>
    </row>
    <row r="15" spans="1:12" ht="18" customHeight="1" x14ac:dyDescent="0.3">
      <c r="A15" s="20"/>
      <c r="B15" s="66"/>
      <c r="C15" s="45"/>
      <c r="D15" s="46"/>
      <c r="E15" s="47"/>
      <c r="F15" s="51"/>
      <c r="G15" s="52"/>
      <c r="H15" s="53"/>
      <c r="I15" s="21"/>
      <c r="J15" s="21"/>
      <c r="K15" s="21" t="str">
        <f t="shared" si="0"/>
        <v/>
      </c>
      <c r="L15" s="22"/>
    </row>
    <row r="16" spans="1:12" ht="18" customHeight="1" x14ac:dyDescent="0.3">
      <c r="A16" s="20"/>
      <c r="B16" s="66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20"/>
      <c r="B17" s="66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20"/>
      <c r="B18" s="66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20"/>
      <c r="B19" s="66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20"/>
      <c r="B20" s="66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20"/>
      <c r="B21" s="66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20"/>
      <c r="B22" s="66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20"/>
      <c r="B23" s="66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20"/>
      <c r="B24" s="66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20"/>
      <c r="B25" s="66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20"/>
      <c r="B26" s="66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20"/>
      <c r="B27" s="66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20"/>
      <c r="B28" s="66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20"/>
      <c r="B29" s="66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20"/>
      <c r="B30" s="66"/>
      <c r="C30" s="45"/>
      <c r="D30" s="46"/>
      <c r="E30" s="47"/>
      <c r="F30" s="51"/>
      <c r="G30" s="52"/>
      <c r="H30" s="53"/>
      <c r="I30" s="21"/>
      <c r="J30" s="21"/>
      <c r="K30" s="21" t="str">
        <f t="shared" ref="K30:K40" si="1">IF(AND(I30="",J30=""),"",K29+I30-J30)</f>
        <v/>
      </c>
      <c r="L30" s="22"/>
    </row>
    <row r="31" spans="1:12" ht="18" customHeight="1" x14ac:dyDescent="0.3">
      <c r="A31" s="20"/>
      <c r="B31" s="66"/>
      <c r="C31" s="45"/>
      <c r="D31" s="46"/>
      <c r="E31" s="47"/>
      <c r="F31" s="51"/>
      <c r="G31" s="52"/>
      <c r="H31" s="53"/>
      <c r="I31" s="21"/>
      <c r="J31" s="21"/>
      <c r="K31" s="21"/>
      <c r="L31" s="22"/>
    </row>
    <row r="32" spans="1:12" ht="18" customHeight="1" x14ac:dyDescent="0.3">
      <c r="A32" s="20"/>
      <c r="B32" s="66"/>
      <c r="C32" s="45"/>
      <c r="D32" s="46"/>
      <c r="E32" s="47"/>
      <c r="F32" s="51"/>
      <c r="G32" s="52"/>
      <c r="H32" s="53"/>
      <c r="I32" s="21"/>
      <c r="J32" s="21"/>
      <c r="K32" s="21"/>
      <c r="L32" s="22"/>
    </row>
    <row r="33" spans="1:12" ht="18" customHeight="1" x14ac:dyDescent="0.3">
      <c r="A33" s="20"/>
      <c r="B33" s="66"/>
      <c r="C33" s="45"/>
      <c r="D33" s="46"/>
      <c r="E33" s="47"/>
      <c r="F33" s="51"/>
      <c r="G33" s="52"/>
      <c r="H33" s="53"/>
      <c r="I33" s="21"/>
      <c r="J33" s="21"/>
      <c r="K33" s="21"/>
      <c r="L33" s="22"/>
    </row>
    <row r="34" spans="1:12" ht="18" customHeight="1" x14ac:dyDescent="0.3">
      <c r="A34" s="20"/>
      <c r="B34" s="66"/>
      <c r="C34" s="45"/>
      <c r="D34" s="46"/>
      <c r="E34" s="47"/>
      <c r="F34" s="51"/>
      <c r="G34" s="52"/>
      <c r="H34" s="53"/>
      <c r="I34" s="21"/>
      <c r="J34" s="21"/>
      <c r="K34" s="21"/>
      <c r="L34" s="22"/>
    </row>
    <row r="35" spans="1:12" ht="18" customHeight="1" x14ac:dyDescent="0.3">
      <c r="A35" s="20"/>
      <c r="B35" s="66"/>
      <c r="C35" s="45"/>
      <c r="D35" s="46"/>
      <c r="E35" s="47"/>
      <c r="F35" s="51"/>
      <c r="G35" s="52"/>
      <c r="H35" s="53"/>
      <c r="I35" s="21"/>
      <c r="J35" s="21"/>
      <c r="K35" s="21" t="str">
        <f>IF(AND(I35="",J35=""),"",K30+I35-J35)</f>
        <v/>
      </c>
      <c r="L35" s="22"/>
    </row>
    <row r="36" spans="1:12" ht="18" customHeight="1" x14ac:dyDescent="0.3">
      <c r="A36" s="20"/>
      <c r="B36" s="66"/>
      <c r="C36" s="45"/>
      <c r="D36" s="46"/>
      <c r="E36" s="47"/>
      <c r="F36" s="51"/>
      <c r="G36" s="52"/>
      <c r="H36" s="53"/>
      <c r="I36" s="21"/>
      <c r="J36" s="21"/>
      <c r="K36" s="21" t="str">
        <f t="shared" si="1"/>
        <v/>
      </c>
      <c r="L36" s="22"/>
    </row>
    <row r="37" spans="1:12" ht="18" customHeight="1" x14ac:dyDescent="0.3">
      <c r="A37" s="20"/>
      <c r="B37" s="66"/>
      <c r="C37" s="45"/>
      <c r="D37" s="46"/>
      <c r="E37" s="47"/>
      <c r="F37" s="51"/>
      <c r="G37" s="52"/>
      <c r="H37" s="53"/>
      <c r="I37" s="21"/>
      <c r="J37" s="21"/>
      <c r="K37" s="21" t="str">
        <f t="shared" si="1"/>
        <v/>
      </c>
      <c r="L37" s="22"/>
    </row>
    <row r="38" spans="1:12" ht="18" customHeight="1" x14ac:dyDescent="0.3">
      <c r="A38" s="20"/>
      <c r="B38" s="66"/>
      <c r="C38" s="45"/>
      <c r="D38" s="46"/>
      <c r="E38" s="47"/>
      <c r="F38" s="51"/>
      <c r="G38" s="52"/>
      <c r="H38" s="53"/>
      <c r="I38" s="21"/>
      <c r="J38" s="21"/>
      <c r="K38" s="21" t="str">
        <f t="shared" si="1"/>
        <v/>
      </c>
      <c r="L38" s="22"/>
    </row>
    <row r="39" spans="1:12" ht="18" customHeight="1" x14ac:dyDescent="0.3">
      <c r="A39" s="20"/>
      <c r="B39" s="66"/>
      <c r="C39" s="45"/>
      <c r="D39" s="46"/>
      <c r="E39" s="47"/>
      <c r="F39" s="51"/>
      <c r="G39" s="52"/>
      <c r="H39" s="53"/>
      <c r="I39" s="21"/>
      <c r="J39" s="21"/>
      <c r="K39" s="21" t="str">
        <f t="shared" si="1"/>
        <v/>
      </c>
      <c r="L39" s="22"/>
    </row>
    <row r="40" spans="1:12" ht="18" customHeight="1" thickBot="1" x14ac:dyDescent="0.35">
      <c r="A40" s="23"/>
      <c r="B40" s="67"/>
      <c r="C40" s="60"/>
      <c r="D40" s="61"/>
      <c r="E40" s="62"/>
      <c r="F40" s="54"/>
      <c r="G40" s="55"/>
      <c r="H40" s="56"/>
      <c r="I40" s="24"/>
      <c r="J40" s="24"/>
      <c r="K40" s="24" t="str">
        <f t="shared" si="1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226872</v>
      </c>
      <c r="L41" s="27"/>
    </row>
    <row r="42" spans="1:12" x14ac:dyDescent="0.3">
      <c r="J42" s="28"/>
      <c r="K42" s="28"/>
    </row>
  </sheetData>
  <mergeCells count="75">
    <mergeCell ref="F40:H40"/>
    <mergeCell ref="A41:J41"/>
    <mergeCell ref="F33:H33"/>
    <mergeCell ref="F34:H34"/>
    <mergeCell ref="F35:H35"/>
    <mergeCell ref="F36:H36"/>
    <mergeCell ref="F37:H37"/>
    <mergeCell ref="C38:E38"/>
    <mergeCell ref="C39:E39"/>
    <mergeCell ref="C40:E40"/>
    <mergeCell ref="C36:E36"/>
    <mergeCell ref="C37:E37"/>
    <mergeCell ref="F30:H30"/>
    <mergeCell ref="F31:H31"/>
    <mergeCell ref="F32:H32"/>
    <mergeCell ref="F38:H38"/>
    <mergeCell ref="F39:H39"/>
    <mergeCell ref="F25:H25"/>
    <mergeCell ref="F26:H26"/>
    <mergeCell ref="F27:H27"/>
    <mergeCell ref="F28:H28"/>
    <mergeCell ref="F29:H29"/>
    <mergeCell ref="F20:H20"/>
    <mergeCell ref="F21:H21"/>
    <mergeCell ref="F22:H22"/>
    <mergeCell ref="F23:H23"/>
    <mergeCell ref="F24:H24"/>
    <mergeCell ref="F8:H8"/>
    <mergeCell ref="F9:H9"/>
    <mergeCell ref="F10:H10"/>
    <mergeCell ref="F18:H18"/>
    <mergeCell ref="F19:H19"/>
    <mergeCell ref="F11:H11"/>
    <mergeCell ref="F12:H12"/>
    <mergeCell ref="F13:H13"/>
    <mergeCell ref="F14:H14"/>
    <mergeCell ref="F15:H15"/>
    <mergeCell ref="F16:H16"/>
    <mergeCell ref="F17:H17"/>
    <mergeCell ref="C33:E33"/>
    <mergeCell ref="C34:E34"/>
    <mergeCell ref="C35:E35"/>
    <mergeCell ref="C28:E28"/>
    <mergeCell ref="C29:E29"/>
    <mergeCell ref="C30:E30"/>
    <mergeCell ref="C31:E31"/>
    <mergeCell ref="C32:E32"/>
    <mergeCell ref="C23:E23"/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C8:E8"/>
    <mergeCell ref="C9:E9"/>
    <mergeCell ref="C10:E10"/>
    <mergeCell ref="C11:E11"/>
    <mergeCell ref="C12:E12"/>
    <mergeCell ref="C4:E4"/>
    <mergeCell ref="F4:H4"/>
    <mergeCell ref="C5:E5"/>
    <mergeCell ref="C6:E6"/>
    <mergeCell ref="C7:E7"/>
    <mergeCell ref="F5:H5"/>
    <mergeCell ref="F6:H6"/>
    <mergeCell ref="F7:H7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CE7B2-05C9-4EFF-9C72-0852B5C2DD10}">
  <dimension ref="A1:L42"/>
  <sheetViews>
    <sheetView showGridLines="0" zoomScaleNormal="100" zoomScaleSheetLayoutView="100" workbookViewId="0"/>
  </sheetViews>
  <sheetFormatPr defaultRowHeight="13.2" x14ac:dyDescent="0.3"/>
  <cols>
    <col min="1" max="1" width="5.453125" style="6" customWidth="1"/>
    <col min="2" max="2" width="10.81640625" style="63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5" t="s">
        <v>18</v>
      </c>
      <c r="D1" s="29">
        <f>月別一覧表!B1</f>
        <v>2025</v>
      </c>
      <c r="E1" s="7" t="s">
        <v>19</v>
      </c>
      <c r="F1" s="7">
        <v>2</v>
      </c>
      <c r="G1" s="30" t="s">
        <v>20</v>
      </c>
      <c r="I1" s="6"/>
      <c r="K1" s="9"/>
      <c r="L1" s="9"/>
    </row>
    <row r="2" spans="1:12" ht="18.600000000000001" customHeight="1" x14ac:dyDescent="0.3">
      <c r="A2" s="10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4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16"/>
      <c r="B5" s="65"/>
      <c r="C5" s="42"/>
      <c r="D5" s="43"/>
      <c r="E5" s="44"/>
      <c r="F5" s="48" t="s">
        <v>28</v>
      </c>
      <c r="G5" s="49"/>
      <c r="H5" s="50"/>
      <c r="I5" s="18">
        <f>'1月'!K41</f>
        <v>226872</v>
      </c>
      <c r="J5" s="18"/>
      <c r="K5" s="18">
        <f>I5</f>
        <v>226872</v>
      </c>
      <c r="L5" s="19"/>
    </row>
    <row r="6" spans="1:12" ht="18" customHeight="1" x14ac:dyDescent="0.3">
      <c r="A6" s="20"/>
      <c r="B6" s="66"/>
      <c r="C6" s="45"/>
      <c r="D6" s="46"/>
      <c r="E6" s="47"/>
      <c r="F6" s="51"/>
      <c r="G6" s="52"/>
      <c r="H6" s="53"/>
      <c r="I6" s="21"/>
      <c r="J6" s="21">
        <v>1000</v>
      </c>
      <c r="K6" s="21">
        <f>IF(AND(I6="",J6=""),"",K5+I6-J6)</f>
        <v>225872</v>
      </c>
      <c r="L6" s="22"/>
    </row>
    <row r="7" spans="1:12" ht="18" customHeight="1" x14ac:dyDescent="0.3">
      <c r="A7" s="20"/>
      <c r="B7" s="66"/>
      <c r="C7" s="45"/>
      <c r="D7" s="46"/>
      <c r="E7" s="47"/>
      <c r="F7" s="51"/>
      <c r="G7" s="52"/>
      <c r="H7" s="53"/>
      <c r="I7" s="21"/>
      <c r="J7" s="21">
        <v>2000</v>
      </c>
      <c r="K7" s="21">
        <f t="shared" ref="K7:K40" si="0">IF(AND(I7="",J7=""),"",K6+I7-J7)</f>
        <v>223872</v>
      </c>
      <c r="L7" s="22"/>
    </row>
    <row r="8" spans="1:12" ht="18" customHeight="1" x14ac:dyDescent="0.3">
      <c r="A8" s="20"/>
      <c r="B8" s="66"/>
      <c r="C8" s="45"/>
      <c r="D8" s="46"/>
      <c r="E8" s="47"/>
      <c r="F8" s="51"/>
      <c r="G8" s="52"/>
      <c r="H8" s="53"/>
      <c r="I8" s="21"/>
      <c r="J8" s="21">
        <v>4000</v>
      </c>
      <c r="K8" s="21">
        <f t="shared" si="0"/>
        <v>219872</v>
      </c>
      <c r="L8" s="22"/>
    </row>
    <row r="9" spans="1:12" ht="18" customHeight="1" x14ac:dyDescent="0.3">
      <c r="A9" s="20"/>
      <c r="B9" s="66"/>
      <c r="C9" s="45"/>
      <c r="D9" s="46"/>
      <c r="E9" s="47"/>
      <c r="F9" s="51"/>
      <c r="G9" s="52"/>
      <c r="H9" s="53"/>
      <c r="I9" s="21"/>
      <c r="J9" s="21">
        <v>870</v>
      </c>
      <c r="K9" s="21">
        <f t="shared" si="0"/>
        <v>219002</v>
      </c>
      <c r="L9" s="22"/>
    </row>
    <row r="10" spans="1:12" ht="18" customHeight="1" x14ac:dyDescent="0.3">
      <c r="A10" s="20"/>
      <c r="B10" s="66"/>
      <c r="C10" s="45"/>
      <c r="D10" s="46"/>
      <c r="E10" s="47"/>
      <c r="F10" s="51"/>
      <c r="G10" s="52"/>
      <c r="H10" s="53"/>
      <c r="I10" s="21"/>
      <c r="J10" s="21">
        <v>19200</v>
      </c>
      <c r="K10" s="21">
        <f t="shared" si="0"/>
        <v>199802</v>
      </c>
      <c r="L10" s="22"/>
    </row>
    <row r="11" spans="1:12" ht="18" customHeight="1" x14ac:dyDescent="0.3">
      <c r="A11" s="20"/>
      <c r="B11" s="66"/>
      <c r="C11" s="45"/>
      <c r="D11" s="46"/>
      <c r="E11" s="47"/>
      <c r="F11" s="51"/>
      <c r="G11" s="52"/>
      <c r="H11" s="53"/>
      <c r="I11" s="21">
        <v>10000</v>
      </c>
      <c r="J11" s="21"/>
      <c r="K11" s="21">
        <f t="shared" si="0"/>
        <v>209802</v>
      </c>
      <c r="L11" s="22"/>
    </row>
    <row r="12" spans="1:12" ht="18" customHeight="1" x14ac:dyDescent="0.3">
      <c r="A12" s="20"/>
      <c r="B12" s="66"/>
      <c r="C12" s="45"/>
      <c r="D12" s="46"/>
      <c r="E12" s="47"/>
      <c r="F12" s="51"/>
      <c r="G12" s="52"/>
      <c r="H12" s="53"/>
      <c r="I12" s="21"/>
      <c r="J12" s="21">
        <v>5000</v>
      </c>
      <c r="K12" s="21">
        <f t="shared" si="0"/>
        <v>204802</v>
      </c>
      <c r="L12" s="22"/>
    </row>
    <row r="13" spans="1:12" ht="18" customHeight="1" x14ac:dyDescent="0.3">
      <c r="A13" s="20"/>
      <c r="B13" s="66"/>
      <c r="C13" s="45"/>
      <c r="D13" s="46"/>
      <c r="E13" s="47"/>
      <c r="F13" s="51"/>
      <c r="G13" s="52"/>
      <c r="H13" s="53"/>
      <c r="I13" s="21"/>
      <c r="J13" s="21"/>
      <c r="K13" s="21" t="str">
        <f t="shared" si="0"/>
        <v/>
      </c>
      <c r="L13" s="22"/>
    </row>
    <row r="14" spans="1:12" ht="18" customHeight="1" x14ac:dyDescent="0.3">
      <c r="A14" s="20"/>
      <c r="B14" s="66"/>
      <c r="C14" s="45"/>
      <c r="D14" s="46"/>
      <c r="E14" s="47"/>
      <c r="F14" s="51"/>
      <c r="G14" s="52"/>
      <c r="H14" s="53"/>
      <c r="I14" s="21"/>
      <c r="J14" s="21"/>
      <c r="K14" s="21" t="str">
        <f t="shared" si="0"/>
        <v/>
      </c>
      <c r="L14" s="22"/>
    </row>
    <row r="15" spans="1:12" ht="18" customHeight="1" x14ac:dyDescent="0.3">
      <c r="A15" s="20"/>
      <c r="B15" s="66"/>
      <c r="C15" s="45"/>
      <c r="D15" s="46"/>
      <c r="E15" s="47"/>
      <c r="F15" s="51"/>
      <c r="G15" s="52"/>
      <c r="H15" s="53"/>
      <c r="I15" s="21"/>
      <c r="J15" s="21"/>
      <c r="K15" s="21" t="str">
        <f t="shared" si="0"/>
        <v/>
      </c>
      <c r="L15" s="22"/>
    </row>
    <row r="16" spans="1:12" ht="18" customHeight="1" x14ac:dyDescent="0.3">
      <c r="A16" s="20"/>
      <c r="B16" s="66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20"/>
      <c r="B17" s="66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20"/>
      <c r="B18" s="66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20"/>
      <c r="B19" s="66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20"/>
      <c r="B20" s="66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20"/>
      <c r="B21" s="66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20"/>
      <c r="B22" s="66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20"/>
      <c r="B23" s="66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20"/>
      <c r="B24" s="66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20"/>
      <c r="B25" s="66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20"/>
      <c r="B26" s="66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20"/>
      <c r="B27" s="66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20"/>
      <c r="B28" s="66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20"/>
      <c r="B29" s="66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20"/>
      <c r="B30" s="66"/>
      <c r="C30" s="45"/>
      <c r="D30" s="46"/>
      <c r="E30" s="47"/>
      <c r="F30" s="51"/>
      <c r="G30" s="52"/>
      <c r="H30" s="53"/>
      <c r="I30" s="21"/>
      <c r="J30" s="21"/>
      <c r="K30" s="21" t="str">
        <f t="shared" si="0"/>
        <v/>
      </c>
      <c r="L30" s="22"/>
    </row>
    <row r="31" spans="1:12" ht="18" customHeight="1" x14ac:dyDescent="0.3">
      <c r="A31" s="20"/>
      <c r="B31" s="66"/>
      <c r="C31" s="45"/>
      <c r="D31" s="46"/>
      <c r="E31" s="47"/>
      <c r="F31" s="51"/>
      <c r="G31" s="52"/>
      <c r="H31" s="53"/>
      <c r="I31" s="21"/>
      <c r="J31" s="21"/>
      <c r="K31" s="21" t="str">
        <f t="shared" si="0"/>
        <v/>
      </c>
      <c r="L31" s="22"/>
    </row>
    <row r="32" spans="1:12" ht="18" customHeight="1" x14ac:dyDescent="0.3">
      <c r="A32" s="20"/>
      <c r="B32" s="66"/>
      <c r="C32" s="45"/>
      <c r="D32" s="46"/>
      <c r="E32" s="47"/>
      <c r="F32" s="51"/>
      <c r="G32" s="52"/>
      <c r="H32" s="53"/>
      <c r="I32" s="21"/>
      <c r="J32" s="21"/>
      <c r="K32" s="21" t="str">
        <f t="shared" si="0"/>
        <v/>
      </c>
      <c r="L32" s="22"/>
    </row>
    <row r="33" spans="1:12" ht="18" customHeight="1" x14ac:dyDescent="0.3">
      <c r="A33" s="20"/>
      <c r="B33" s="66"/>
      <c r="C33" s="45"/>
      <c r="D33" s="46"/>
      <c r="E33" s="47"/>
      <c r="F33" s="51"/>
      <c r="G33" s="52"/>
      <c r="H33" s="53"/>
      <c r="I33" s="21"/>
      <c r="J33" s="21"/>
      <c r="K33" s="21" t="str">
        <f t="shared" si="0"/>
        <v/>
      </c>
      <c r="L33" s="22"/>
    </row>
    <row r="34" spans="1:12" ht="18" customHeight="1" x14ac:dyDescent="0.3">
      <c r="A34" s="20"/>
      <c r="B34" s="66"/>
      <c r="C34" s="45"/>
      <c r="D34" s="46"/>
      <c r="E34" s="47"/>
      <c r="F34" s="51"/>
      <c r="G34" s="52"/>
      <c r="H34" s="53"/>
      <c r="I34" s="21"/>
      <c r="J34" s="21"/>
      <c r="K34" s="21" t="str">
        <f t="shared" si="0"/>
        <v/>
      </c>
      <c r="L34" s="22"/>
    </row>
    <row r="35" spans="1:12" ht="18" customHeight="1" x14ac:dyDescent="0.3">
      <c r="A35" s="20"/>
      <c r="B35" s="66"/>
      <c r="C35" s="45"/>
      <c r="D35" s="46"/>
      <c r="E35" s="47"/>
      <c r="F35" s="51"/>
      <c r="G35" s="52"/>
      <c r="H35" s="53"/>
      <c r="I35" s="21"/>
      <c r="J35" s="21"/>
      <c r="K35" s="21" t="str">
        <f t="shared" si="0"/>
        <v/>
      </c>
      <c r="L35" s="22"/>
    </row>
    <row r="36" spans="1:12" ht="18" customHeight="1" x14ac:dyDescent="0.3">
      <c r="A36" s="20"/>
      <c r="B36" s="66"/>
      <c r="C36" s="45"/>
      <c r="D36" s="46"/>
      <c r="E36" s="47"/>
      <c r="F36" s="51"/>
      <c r="G36" s="52"/>
      <c r="H36" s="53"/>
      <c r="I36" s="21"/>
      <c r="J36" s="21"/>
      <c r="K36" s="21" t="str">
        <f t="shared" si="0"/>
        <v/>
      </c>
      <c r="L36" s="22"/>
    </row>
    <row r="37" spans="1:12" ht="18" customHeight="1" x14ac:dyDescent="0.3">
      <c r="A37" s="20"/>
      <c r="B37" s="66"/>
      <c r="C37" s="45"/>
      <c r="D37" s="46"/>
      <c r="E37" s="47"/>
      <c r="F37" s="51"/>
      <c r="G37" s="52"/>
      <c r="H37" s="53"/>
      <c r="I37" s="21"/>
      <c r="J37" s="21"/>
      <c r="K37" s="21" t="str">
        <f t="shared" si="0"/>
        <v/>
      </c>
      <c r="L37" s="22"/>
    </row>
    <row r="38" spans="1:12" ht="18" customHeight="1" x14ac:dyDescent="0.3">
      <c r="A38" s="20"/>
      <c r="B38" s="66"/>
      <c r="C38" s="45"/>
      <c r="D38" s="46"/>
      <c r="E38" s="47"/>
      <c r="F38" s="51"/>
      <c r="G38" s="52"/>
      <c r="H38" s="53"/>
      <c r="I38" s="21"/>
      <c r="J38" s="21"/>
      <c r="K38" s="21" t="str">
        <f t="shared" si="0"/>
        <v/>
      </c>
      <c r="L38" s="22"/>
    </row>
    <row r="39" spans="1:12" ht="18" customHeight="1" x14ac:dyDescent="0.3">
      <c r="A39" s="20"/>
      <c r="B39" s="66"/>
      <c r="C39" s="45"/>
      <c r="D39" s="46"/>
      <c r="E39" s="47"/>
      <c r="F39" s="51"/>
      <c r="G39" s="52"/>
      <c r="H39" s="53"/>
      <c r="I39" s="21"/>
      <c r="J39" s="21"/>
      <c r="K39" s="21" t="str">
        <f t="shared" si="0"/>
        <v/>
      </c>
      <c r="L39" s="22"/>
    </row>
    <row r="40" spans="1:12" ht="18" customHeight="1" thickBot="1" x14ac:dyDescent="0.35">
      <c r="A40" s="23"/>
      <c r="B40" s="67"/>
      <c r="C40" s="60"/>
      <c r="D40" s="61"/>
      <c r="E40" s="62"/>
      <c r="F40" s="54"/>
      <c r="G40" s="55"/>
      <c r="H40" s="56"/>
      <c r="I40" s="24"/>
      <c r="J40" s="24"/>
      <c r="K40" s="21" t="str">
        <f t="shared" si="0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204802</v>
      </c>
      <c r="L41" s="27"/>
    </row>
    <row r="42" spans="1:12" x14ac:dyDescent="0.3">
      <c r="J42" s="28"/>
      <c r="K42" s="28"/>
    </row>
  </sheetData>
  <mergeCells count="75">
    <mergeCell ref="C40:E40"/>
    <mergeCell ref="F40:H40"/>
    <mergeCell ref="A41:J41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988D5-D280-4694-B457-223F6F3EA3D3}">
  <dimension ref="A1:L42"/>
  <sheetViews>
    <sheetView showGridLines="0" topLeftCell="A4" zoomScaleNormal="100" zoomScaleSheetLayoutView="100" workbookViewId="0"/>
  </sheetViews>
  <sheetFormatPr defaultRowHeight="13.2" x14ac:dyDescent="0.3"/>
  <cols>
    <col min="1" max="1" width="5.453125" style="6" customWidth="1"/>
    <col min="2" max="2" width="10.81640625" style="63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5" t="s">
        <v>18</v>
      </c>
      <c r="D1" s="29">
        <f>月別一覧表!B1</f>
        <v>2025</v>
      </c>
      <c r="E1" s="7" t="s">
        <v>19</v>
      </c>
      <c r="F1" s="7">
        <v>3</v>
      </c>
      <c r="G1" s="30" t="s">
        <v>20</v>
      </c>
      <c r="I1" s="6"/>
      <c r="K1" s="9"/>
      <c r="L1" s="9"/>
    </row>
    <row r="2" spans="1:12" ht="18.600000000000001" customHeight="1" x14ac:dyDescent="0.3">
      <c r="A2" s="10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4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16"/>
      <c r="B5" s="65"/>
      <c r="C5" s="42"/>
      <c r="D5" s="43"/>
      <c r="E5" s="44"/>
      <c r="F5" s="48" t="s">
        <v>28</v>
      </c>
      <c r="G5" s="49"/>
      <c r="H5" s="50"/>
      <c r="I5" s="18">
        <f>'2月'!K41</f>
        <v>204802</v>
      </c>
      <c r="J5" s="18"/>
      <c r="K5" s="18">
        <f>I5</f>
        <v>204802</v>
      </c>
      <c r="L5" s="19"/>
    </row>
    <row r="6" spans="1:12" ht="18" customHeight="1" x14ac:dyDescent="0.3">
      <c r="A6" s="20"/>
      <c r="B6" s="66"/>
      <c r="C6" s="45"/>
      <c r="D6" s="46"/>
      <c r="E6" s="47"/>
      <c r="F6" s="51"/>
      <c r="G6" s="52"/>
      <c r="H6" s="53"/>
      <c r="I6" s="21"/>
      <c r="J6" s="21">
        <v>1000</v>
      </c>
      <c r="K6" s="21">
        <f>IF(AND(I6="",J6=""),"",K5+I6-J6)</f>
        <v>203802</v>
      </c>
      <c r="L6" s="22"/>
    </row>
    <row r="7" spans="1:12" ht="18" customHeight="1" x14ac:dyDescent="0.3">
      <c r="A7" s="20"/>
      <c r="B7" s="66"/>
      <c r="C7" s="45"/>
      <c r="D7" s="46"/>
      <c r="E7" s="47"/>
      <c r="F7" s="51"/>
      <c r="G7" s="52"/>
      <c r="H7" s="53"/>
      <c r="I7" s="21"/>
      <c r="J7" s="21">
        <v>2000</v>
      </c>
      <c r="K7" s="21">
        <f t="shared" ref="K7:K40" si="0">IF(AND(I7="",J7=""),"",K6+I7-J7)</f>
        <v>201802</v>
      </c>
      <c r="L7" s="22"/>
    </row>
    <row r="8" spans="1:12" ht="18" customHeight="1" x14ac:dyDescent="0.3">
      <c r="A8" s="20"/>
      <c r="B8" s="66"/>
      <c r="C8" s="45"/>
      <c r="D8" s="46"/>
      <c r="E8" s="47"/>
      <c r="F8" s="51"/>
      <c r="G8" s="52"/>
      <c r="H8" s="53"/>
      <c r="I8" s="21"/>
      <c r="J8" s="21">
        <v>4000</v>
      </c>
      <c r="K8" s="21">
        <f t="shared" si="0"/>
        <v>197802</v>
      </c>
      <c r="L8" s="22"/>
    </row>
    <row r="9" spans="1:12" ht="18" customHeight="1" x14ac:dyDescent="0.3">
      <c r="A9" s="20"/>
      <c r="B9" s="66"/>
      <c r="C9" s="45"/>
      <c r="D9" s="46"/>
      <c r="E9" s="47"/>
      <c r="F9" s="51"/>
      <c r="G9" s="52"/>
      <c r="H9" s="53"/>
      <c r="I9" s="21"/>
      <c r="J9" s="21"/>
      <c r="K9" s="21"/>
      <c r="L9" s="22"/>
    </row>
    <row r="10" spans="1:12" ht="18" customHeight="1" x14ac:dyDescent="0.3">
      <c r="A10" s="20"/>
      <c r="B10" s="66"/>
      <c r="C10" s="45"/>
      <c r="D10" s="46"/>
      <c r="E10" s="47"/>
      <c r="F10" s="51"/>
      <c r="G10" s="52"/>
      <c r="H10" s="53"/>
      <c r="I10" s="21"/>
      <c r="J10" s="21"/>
      <c r="K10" s="21"/>
      <c r="L10" s="22"/>
    </row>
    <row r="11" spans="1:12" ht="18" customHeight="1" x14ac:dyDescent="0.3">
      <c r="A11" s="20"/>
      <c r="B11" s="66"/>
      <c r="C11" s="45"/>
      <c r="D11" s="46"/>
      <c r="E11" s="47"/>
      <c r="F11" s="51"/>
      <c r="G11" s="52"/>
      <c r="H11" s="53"/>
      <c r="I11" s="21"/>
      <c r="J11" s="21"/>
      <c r="K11" s="21"/>
      <c r="L11" s="22"/>
    </row>
    <row r="12" spans="1:12" ht="18" customHeight="1" x14ac:dyDescent="0.3">
      <c r="A12" s="20"/>
      <c r="B12" s="66"/>
      <c r="C12" s="45"/>
      <c r="D12" s="46"/>
      <c r="E12" s="47"/>
      <c r="F12" s="51"/>
      <c r="G12" s="52"/>
      <c r="H12" s="53"/>
      <c r="I12" s="21"/>
      <c r="J12" s="21"/>
      <c r="K12" s="21"/>
      <c r="L12" s="22"/>
    </row>
    <row r="13" spans="1:12" ht="18" customHeight="1" x14ac:dyDescent="0.3">
      <c r="A13" s="20"/>
      <c r="B13" s="66"/>
      <c r="C13" s="45"/>
      <c r="D13" s="46"/>
      <c r="E13" s="47"/>
      <c r="F13" s="51"/>
      <c r="G13" s="52"/>
      <c r="H13" s="53"/>
      <c r="I13" s="21"/>
      <c r="J13" s="21"/>
      <c r="K13" s="21"/>
      <c r="L13" s="22"/>
    </row>
    <row r="14" spans="1:12" ht="18" customHeight="1" x14ac:dyDescent="0.3">
      <c r="A14" s="20"/>
      <c r="B14" s="66"/>
      <c r="C14" s="45"/>
      <c r="D14" s="46"/>
      <c r="E14" s="47"/>
      <c r="F14" s="51"/>
      <c r="G14" s="52"/>
      <c r="H14" s="53"/>
      <c r="I14" s="21"/>
      <c r="J14" s="21"/>
      <c r="K14" s="21"/>
      <c r="L14" s="22"/>
    </row>
    <row r="15" spans="1:12" ht="18" customHeight="1" x14ac:dyDescent="0.3">
      <c r="A15" s="20"/>
      <c r="B15" s="66"/>
      <c r="C15" s="45"/>
      <c r="D15" s="46"/>
      <c r="E15" s="47"/>
      <c r="F15" s="51"/>
      <c r="G15" s="52"/>
      <c r="H15" s="53"/>
      <c r="I15" s="21"/>
      <c r="J15" s="21"/>
      <c r="K15" s="21" t="str">
        <f t="shared" si="0"/>
        <v/>
      </c>
      <c r="L15" s="22"/>
    </row>
    <row r="16" spans="1:12" ht="18" customHeight="1" x14ac:dyDescent="0.3">
      <c r="A16" s="20"/>
      <c r="B16" s="66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20"/>
      <c r="B17" s="66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20"/>
      <c r="B18" s="66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20"/>
      <c r="B19" s="66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20"/>
      <c r="B20" s="66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20"/>
      <c r="B21" s="66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20"/>
      <c r="B22" s="66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20"/>
      <c r="B23" s="66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20"/>
      <c r="B24" s="66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20"/>
      <c r="B25" s="66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20"/>
      <c r="B26" s="66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20"/>
      <c r="B27" s="66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20"/>
      <c r="B28" s="66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20"/>
      <c r="B29" s="66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20"/>
      <c r="B30" s="66"/>
      <c r="C30" s="45"/>
      <c r="D30" s="46"/>
      <c r="E30" s="47"/>
      <c r="F30" s="51"/>
      <c r="G30" s="52"/>
      <c r="H30" s="53"/>
      <c r="I30" s="21"/>
      <c r="J30" s="21"/>
      <c r="K30" s="21" t="str">
        <f t="shared" si="0"/>
        <v/>
      </c>
      <c r="L30" s="22"/>
    </row>
    <row r="31" spans="1:12" ht="18" customHeight="1" x14ac:dyDescent="0.3">
      <c r="A31" s="20"/>
      <c r="B31" s="66"/>
      <c r="C31" s="45"/>
      <c r="D31" s="46"/>
      <c r="E31" s="47"/>
      <c r="F31" s="51"/>
      <c r="G31" s="52"/>
      <c r="H31" s="53"/>
      <c r="I31" s="21"/>
      <c r="J31" s="21"/>
      <c r="K31" s="21" t="str">
        <f t="shared" si="0"/>
        <v/>
      </c>
      <c r="L31" s="22"/>
    </row>
    <row r="32" spans="1:12" ht="18" customHeight="1" x14ac:dyDescent="0.3">
      <c r="A32" s="20"/>
      <c r="B32" s="66"/>
      <c r="C32" s="45"/>
      <c r="D32" s="46"/>
      <c r="E32" s="47"/>
      <c r="F32" s="51"/>
      <c r="G32" s="52"/>
      <c r="H32" s="53"/>
      <c r="I32" s="21"/>
      <c r="J32" s="21"/>
      <c r="K32" s="21" t="str">
        <f t="shared" si="0"/>
        <v/>
      </c>
      <c r="L32" s="22"/>
    </row>
    <row r="33" spans="1:12" ht="18" customHeight="1" x14ac:dyDescent="0.3">
      <c r="A33" s="20"/>
      <c r="B33" s="66"/>
      <c r="C33" s="45"/>
      <c r="D33" s="46"/>
      <c r="E33" s="47"/>
      <c r="F33" s="51"/>
      <c r="G33" s="52"/>
      <c r="H33" s="53"/>
      <c r="I33" s="21"/>
      <c r="J33" s="21"/>
      <c r="K33" s="21" t="str">
        <f t="shared" si="0"/>
        <v/>
      </c>
      <c r="L33" s="22"/>
    </row>
    <row r="34" spans="1:12" ht="18" customHeight="1" x14ac:dyDescent="0.3">
      <c r="A34" s="20"/>
      <c r="B34" s="66"/>
      <c r="C34" s="45"/>
      <c r="D34" s="46"/>
      <c r="E34" s="47"/>
      <c r="F34" s="51"/>
      <c r="G34" s="52"/>
      <c r="H34" s="53"/>
      <c r="I34" s="21"/>
      <c r="J34" s="21"/>
      <c r="K34" s="21" t="str">
        <f t="shared" si="0"/>
        <v/>
      </c>
      <c r="L34" s="22"/>
    </row>
    <row r="35" spans="1:12" ht="18" customHeight="1" x14ac:dyDescent="0.3">
      <c r="A35" s="20"/>
      <c r="B35" s="66"/>
      <c r="C35" s="45"/>
      <c r="D35" s="46"/>
      <c r="E35" s="47"/>
      <c r="F35" s="51"/>
      <c r="G35" s="52"/>
      <c r="H35" s="53"/>
      <c r="I35" s="21"/>
      <c r="J35" s="21"/>
      <c r="K35" s="21" t="str">
        <f t="shared" si="0"/>
        <v/>
      </c>
      <c r="L35" s="22"/>
    </row>
    <row r="36" spans="1:12" ht="18" customHeight="1" x14ac:dyDescent="0.3">
      <c r="A36" s="20"/>
      <c r="B36" s="66"/>
      <c r="C36" s="45"/>
      <c r="D36" s="46"/>
      <c r="E36" s="47"/>
      <c r="F36" s="51"/>
      <c r="G36" s="52"/>
      <c r="H36" s="53"/>
      <c r="I36" s="21"/>
      <c r="J36" s="21"/>
      <c r="K36" s="21" t="str">
        <f t="shared" si="0"/>
        <v/>
      </c>
      <c r="L36" s="22"/>
    </row>
    <row r="37" spans="1:12" ht="18" customHeight="1" x14ac:dyDescent="0.3">
      <c r="A37" s="20"/>
      <c r="B37" s="66"/>
      <c r="C37" s="45"/>
      <c r="D37" s="46"/>
      <c r="E37" s="47"/>
      <c r="F37" s="51"/>
      <c r="G37" s="52"/>
      <c r="H37" s="53"/>
      <c r="I37" s="21"/>
      <c r="J37" s="21"/>
      <c r="K37" s="21" t="str">
        <f t="shared" si="0"/>
        <v/>
      </c>
      <c r="L37" s="22"/>
    </row>
    <row r="38" spans="1:12" ht="18" customHeight="1" x14ac:dyDescent="0.3">
      <c r="A38" s="20"/>
      <c r="B38" s="66"/>
      <c r="C38" s="45"/>
      <c r="D38" s="46"/>
      <c r="E38" s="47"/>
      <c r="F38" s="51"/>
      <c r="G38" s="52"/>
      <c r="H38" s="53"/>
      <c r="I38" s="21"/>
      <c r="J38" s="21"/>
      <c r="K38" s="21" t="str">
        <f t="shared" si="0"/>
        <v/>
      </c>
      <c r="L38" s="22"/>
    </row>
    <row r="39" spans="1:12" ht="18" customHeight="1" x14ac:dyDescent="0.3">
      <c r="A39" s="20"/>
      <c r="B39" s="66"/>
      <c r="C39" s="45"/>
      <c r="D39" s="46"/>
      <c r="E39" s="47"/>
      <c r="F39" s="51"/>
      <c r="G39" s="52"/>
      <c r="H39" s="53"/>
      <c r="I39" s="21"/>
      <c r="J39" s="21"/>
      <c r="K39" s="21" t="str">
        <f t="shared" si="0"/>
        <v/>
      </c>
      <c r="L39" s="22"/>
    </row>
    <row r="40" spans="1:12" ht="18" customHeight="1" thickBot="1" x14ac:dyDescent="0.35">
      <c r="A40" s="23"/>
      <c r="B40" s="67"/>
      <c r="C40" s="60"/>
      <c r="D40" s="61"/>
      <c r="E40" s="62"/>
      <c r="F40" s="54"/>
      <c r="G40" s="55"/>
      <c r="H40" s="56"/>
      <c r="I40" s="24"/>
      <c r="J40" s="24"/>
      <c r="K40" s="21" t="str">
        <f t="shared" si="0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197802</v>
      </c>
      <c r="L41" s="27"/>
    </row>
    <row r="42" spans="1:12" x14ac:dyDescent="0.3">
      <c r="J42" s="28"/>
      <c r="K42" s="28"/>
    </row>
  </sheetData>
  <mergeCells count="75">
    <mergeCell ref="C40:E40"/>
    <mergeCell ref="F40:H40"/>
    <mergeCell ref="A41:J41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6DCF4-3E58-44DD-B4C9-97123B9F8AD1}">
  <dimension ref="A1:L42"/>
  <sheetViews>
    <sheetView showGridLines="0" zoomScaleNormal="100" zoomScaleSheetLayoutView="100" workbookViewId="0"/>
  </sheetViews>
  <sheetFormatPr defaultRowHeight="13.2" x14ac:dyDescent="0.3"/>
  <cols>
    <col min="1" max="1" width="5.453125" style="34" customWidth="1"/>
    <col min="2" max="2" width="10.81640625" style="63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38" t="s">
        <v>18</v>
      </c>
      <c r="D1" s="29">
        <f>月別一覧表!B1</f>
        <v>2025</v>
      </c>
      <c r="E1" s="7" t="s">
        <v>19</v>
      </c>
      <c r="F1" s="7">
        <v>4</v>
      </c>
      <c r="G1" s="30" t="s">
        <v>20</v>
      </c>
      <c r="I1" s="6"/>
      <c r="K1" s="9"/>
      <c r="L1" s="9"/>
    </row>
    <row r="2" spans="1:12" ht="18.600000000000001" customHeight="1" x14ac:dyDescent="0.3">
      <c r="A2" s="33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4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35">
        <v>1</v>
      </c>
      <c r="B5" s="65"/>
      <c r="C5" s="42"/>
      <c r="D5" s="43"/>
      <c r="E5" s="44"/>
      <c r="F5" s="48" t="s">
        <v>28</v>
      </c>
      <c r="G5" s="49"/>
      <c r="H5" s="50"/>
      <c r="I5" s="18">
        <f>'3月'!K41</f>
        <v>197802</v>
      </c>
      <c r="J5" s="18"/>
      <c r="K5" s="18">
        <f>I5</f>
        <v>197802</v>
      </c>
      <c r="L5" s="19"/>
    </row>
    <row r="6" spans="1:12" ht="18" customHeight="1" x14ac:dyDescent="0.3">
      <c r="A6" s="36">
        <v>2</v>
      </c>
      <c r="B6" s="66"/>
      <c r="C6" s="45"/>
      <c r="D6" s="46"/>
      <c r="E6" s="47"/>
      <c r="F6" s="51"/>
      <c r="G6" s="52"/>
      <c r="H6" s="53"/>
      <c r="I6" s="21"/>
      <c r="J6" s="21">
        <v>1000</v>
      </c>
      <c r="K6" s="21">
        <f>IF(AND(I6="",J6=""),"",K5+I6-J6)</f>
        <v>196802</v>
      </c>
      <c r="L6" s="22"/>
    </row>
    <row r="7" spans="1:12" ht="18" customHeight="1" x14ac:dyDescent="0.3">
      <c r="A7" s="36">
        <v>3</v>
      </c>
      <c r="B7" s="66"/>
      <c r="C7" s="45"/>
      <c r="D7" s="46"/>
      <c r="E7" s="47"/>
      <c r="F7" s="51"/>
      <c r="G7" s="52"/>
      <c r="H7" s="53"/>
      <c r="I7" s="21"/>
      <c r="J7" s="21">
        <v>2000</v>
      </c>
      <c r="K7" s="21">
        <f t="shared" ref="K7:K40" si="0">IF(AND(I7="",J7=""),"",K6+I7-J7)</f>
        <v>194802</v>
      </c>
      <c r="L7" s="22"/>
    </row>
    <row r="8" spans="1:12" ht="18" customHeight="1" x14ac:dyDescent="0.3">
      <c r="A8" s="36">
        <v>4</v>
      </c>
      <c r="B8" s="66"/>
      <c r="C8" s="45"/>
      <c r="D8" s="46"/>
      <c r="E8" s="47"/>
      <c r="F8" s="51"/>
      <c r="G8" s="52"/>
      <c r="H8" s="53"/>
      <c r="I8" s="21"/>
      <c r="J8" s="21">
        <v>4000</v>
      </c>
      <c r="K8" s="21">
        <f t="shared" si="0"/>
        <v>190802</v>
      </c>
      <c r="L8" s="22"/>
    </row>
    <row r="9" spans="1:12" ht="18" customHeight="1" x14ac:dyDescent="0.3">
      <c r="A9" s="36">
        <v>5</v>
      </c>
      <c r="B9" s="66"/>
      <c r="C9" s="45"/>
      <c r="D9" s="46"/>
      <c r="E9" s="47"/>
      <c r="F9" s="51"/>
      <c r="G9" s="52"/>
      <c r="H9" s="53"/>
      <c r="I9" s="21"/>
      <c r="J9" s="21">
        <v>870</v>
      </c>
      <c r="K9" s="21">
        <f t="shared" si="0"/>
        <v>189932</v>
      </c>
      <c r="L9" s="22"/>
    </row>
    <row r="10" spans="1:12" ht="18" customHeight="1" x14ac:dyDescent="0.3">
      <c r="A10" s="36"/>
      <c r="B10" s="66"/>
      <c r="C10" s="45"/>
      <c r="D10" s="46"/>
      <c r="E10" s="47"/>
      <c r="F10" s="51"/>
      <c r="G10" s="52"/>
      <c r="H10" s="53"/>
      <c r="I10" s="21"/>
      <c r="J10" s="21">
        <v>19200</v>
      </c>
      <c r="K10" s="21">
        <f t="shared" si="0"/>
        <v>170732</v>
      </c>
      <c r="L10" s="22"/>
    </row>
    <row r="11" spans="1:12" ht="18" customHeight="1" x14ac:dyDescent="0.3">
      <c r="A11" s="36"/>
      <c r="B11" s="66"/>
      <c r="C11" s="45"/>
      <c r="D11" s="46"/>
      <c r="E11" s="47"/>
      <c r="F11" s="51"/>
      <c r="G11" s="52"/>
      <c r="H11" s="53"/>
      <c r="I11" s="21">
        <v>10000</v>
      </c>
      <c r="J11" s="21"/>
      <c r="K11" s="21">
        <f t="shared" si="0"/>
        <v>180732</v>
      </c>
      <c r="L11" s="22"/>
    </row>
    <row r="12" spans="1:12" ht="18" customHeight="1" x14ac:dyDescent="0.3">
      <c r="A12" s="36"/>
      <c r="B12" s="66"/>
      <c r="C12" s="45"/>
      <c r="D12" s="46"/>
      <c r="E12" s="47"/>
      <c r="F12" s="51"/>
      <c r="G12" s="52"/>
      <c r="H12" s="53"/>
      <c r="I12" s="21"/>
      <c r="J12" s="21">
        <v>5000</v>
      </c>
      <c r="K12" s="21">
        <f t="shared" si="0"/>
        <v>175732</v>
      </c>
      <c r="L12" s="22"/>
    </row>
    <row r="13" spans="1:12" ht="18" customHeight="1" x14ac:dyDescent="0.3">
      <c r="A13" s="36"/>
      <c r="B13" s="66"/>
      <c r="C13" s="45"/>
      <c r="D13" s="46"/>
      <c r="E13" s="47"/>
      <c r="F13" s="51"/>
      <c r="G13" s="52"/>
      <c r="H13" s="53"/>
      <c r="I13" s="21"/>
      <c r="J13" s="21">
        <v>1000</v>
      </c>
      <c r="K13" s="21">
        <f t="shared" si="0"/>
        <v>174732</v>
      </c>
      <c r="L13" s="22"/>
    </row>
    <row r="14" spans="1:12" ht="18" customHeight="1" x14ac:dyDescent="0.3">
      <c r="A14" s="36"/>
      <c r="B14" s="66"/>
      <c r="C14" s="45"/>
      <c r="D14" s="46"/>
      <c r="E14" s="47"/>
      <c r="F14" s="51"/>
      <c r="G14" s="52"/>
      <c r="H14" s="53"/>
      <c r="I14" s="21"/>
      <c r="J14" s="21">
        <v>20000</v>
      </c>
      <c r="K14" s="21">
        <f t="shared" si="0"/>
        <v>154732</v>
      </c>
      <c r="L14" s="22"/>
    </row>
    <row r="15" spans="1:12" ht="18" customHeight="1" x14ac:dyDescent="0.3">
      <c r="A15" s="36"/>
      <c r="B15" s="66"/>
      <c r="C15" s="45"/>
      <c r="D15" s="46"/>
      <c r="E15" s="47"/>
      <c r="F15" s="51"/>
      <c r="G15" s="52"/>
      <c r="H15" s="53"/>
      <c r="I15" s="21"/>
      <c r="J15" s="21"/>
      <c r="K15" s="21" t="str">
        <f t="shared" si="0"/>
        <v/>
      </c>
      <c r="L15" s="22"/>
    </row>
    <row r="16" spans="1:12" ht="18" customHeight="1" x14ac:dyDescent="0.3">
      <c r="A16" s="36"/>
      <c r="B16" s="66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36"/>
      <c r="B17" s="66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36"/>
      <c r="B18" s="66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36"/>
      <c r="B19" s="66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36"/>
      <c r="B20" s="66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36"/>
      <c r="B21" s="66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36"/>
      <c r="B22" s="66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36"/>
      <c r="B23" s="66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36"/>
      <c r="B24" s="66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36"/>
      <c r="B25" s="66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36"/>
      <c r="B26" s="66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36"/>
      <c r="B27" s="66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36"/>
      <c r="B28" s="66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36"/>
      <c r="B29" s="66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36"/>
      <c r="B30" s="66"/>
      <c r="C30" s="45"/>
      <c r="D30" s="46"/>
      <c r="E30" s="47"/>
      <c r="F30" s="51"/>
      <c r="G30" s="52"/>
      <c r="H30" s="53"/>
      <c r="I30" s="21"/>
      <c r="J30" s="21"/>
      <c r="K30" s="21" t="str">
        <f t="shared" si="0"/>
        <v/>
      </c>
      <c r="L30" s="22"/>
    </row>
    <row r="31" spans="1:12" ht="18" customHeight="1" x14ac:dyDescent="0.3">
      <c r="A31" s="36"/>
      <c r="B31" s="66"/>
      <c r="C31" s="45"/>
      <c r="D31" s="46"/>
      <c r="E31" s="47"/>
      <c r="F31" s="51"/>
      <c r="G31" s="52"/>
      <c r="H31" s="53"/>
      <c r="I31" s="21"/>
      <c r="J31" s="21"/>
      <c r="K31" s="21" t="str">
        <f t="shared" si="0"/>
        <v/>
      </c>
      <c r="L31" s="22"/>
    </row>
    <row r="32" spans="1:12" ht="18" customHeight="1" x14ac:dyDescent="0.3">
      <c r="A32" s="36"/>
      <c r="B32" s="66"/>
      <c r="C32" s="45"/>
      <c r="D32" s="46"/>
      <c r="E32" s="47"/>
      <c r="F32" s="51"/>
      <c r="G32" s="52"/>
      <c r="H32" s="53"/>
      <c r="I32" s="21"/>
      <c r="J32" s="21"/>
      <c r="K32" s="21" t="str">
        <f t="shared" si="0"/>
        <v/>
      </c>
      <c r="L32" s="22"/>
    </row>
    <row r="33" spans="1:12" ht="18" customHeight="1" x14ac:dyDescent="0.3">
      <c r="A33" s="36"/>
      <c r="B33" s="66"/>
      <c r="C33" s="45"/>
      <c r="D33" s="46"/>
      <c r="E33" s="47"/>
      <c r="F33" s="51"/>
      <c r="G33" s="52"/>
      <c r="H33" s="53"/>
      <c r="I33" s="21"/>
      <c r="J33" s="21"/>
      <c r="K33" s="21" t="str">
        <f t="shared" si="0"/>
        <v/>
      </c>
      <c r="L33" s="22"/>
    </row>
    <row r="34" spans="1:12" ht="18" customHeight="1" x14ac:dyDescent="0.3">
      <c r="A34" s="36"/>
      <c r="B34" s="66"/>
      <c r="C34" s="45"/>
      <c r="D34" s="46"/>
      <c r="E34" s="47"/>
      <c r="F34" s="51"/>
      <c r="G34" s="52"/>
      <c r="H34" s="53"/>
      <c r="I34" s="21"/>
      <c r="J34" s="21"/>
      <c r="K34" s="21" t="str">
        <f t="shared" si="0"/>
        <v/>
      </c>
      <c r="L34" s="22"/>
    </row>
    <row r="35" spans="1:12" ht="18" customHeight="1" x14ac:dyDescent="0.3">
      <c r="A35" s="36"/>
      <c r="B35" s="66"/>
      <c r="C35" s="45"/>
      <c r="D35" s="46"/>
      <c r="E35" s="47"/>
      <c r="F35" s="51"/>
      <c r="G35" s="52"/>
      <c r="H35" s="53"/>
      <c r="I35" s="21"/>
      <c r="J35" s="21"/>
      <c r="K35" s="21" t="str">
        <f t="shared" si="0"/>
        <v/>
      </c>
      <c r="L35" s="22"/>
    </row>
    <row r="36" spans="1:12" ht="18" customHeight="1" x14ac:dyDescent="0.3">
      <c r="A36" s="36"/>
      <c r="B36" s="66"/>
      <c r="C36" s="45"/>
      <c r="D36" s="46"/>
      <c r="E36" s="47"/>
      <c r="F36" s="51"/>
      <c r="G36" s="52"/>
      <c r="H36" s="53"/>
      <c r="I36" s="21"/>
      <c r="J36" s="21"/>
      <c r="K36" s="21" t="str">
        <f t="shared" si="0"/>
        <v/>
      </c>
      <c r="L36" s="22"/>
    </row>
    <row r="37" spans="1:12" ht="18" customHeight="1" x14ac:dyDescent="0.3">
      <c r="A37" s="36"/>
      <c r="B37" s="66"/>
      <c r="C37" s="45"/>
      <c r="D37" s="46"/>
      <c r="E37" s="47"/>
      <c r="F37" s="51"/>
      <c r="G37" s="52"/>
      <c r="H37" s="53"/>
      <c r="I37" s="21"/>
      <c r="J37" s="21"/>
      <c r="K37" s="21" t="str">
        <f t="shared" si="0"/>
        <v/>
      </c>
      <c r="L37" s="22"/>
    </row>
    <row r="38" spans="1:12" ht="18" customHeight="1" x14ac:dyDescent="0.3">
      <c r="A38" s="36"/>
      <c r="B38" s="66"/>
      <c r="C38" s="45"/>
      <c r="D38" s="46"/>
      <c r="E38" s="47"/>
      <c r="F38" s="51"/>
      <c r="G38" s="52"/>
      <c r="H38" s="53"/>
      <c r="I38" s="21"/>
      <c r="J38" s="21"/>
      <c r="K38" s="21" t="str">
        <f t="shared" si="0"/>
        <v/>
      </c>
      <c r="L38" s="22"/>
    </row>
    <row r="39" spans="1:12" ht="18" customHeight="1" x14ac:dyDescent="0.3">
      <c r="A39" s="36"/>
      <c r="B39" s="66"/>
      <c r="C39" s="45"/>
      <c r="D39" s="46"/>
      <c r="E39" s="47"/>
      <c r="F39" s="51"/>
      <c r="G39" s="52"/>
      <c r="H39" s="53"/>
      <c r="I39" s="21"/>
      <c r="J39" s="21"/>
      <c r="K39" s="21" t="str">
        <f t="shared" si="0"/>
        <v/>
      </c>
      <c r="L39" s="22"/>
    </row>
    <row r="40" spans="1:12" ht="18" customHeight="1" thickBot="1" x14ac:dyDescent="0.35">
      <c r="A40" s="37"/>
      <c r="B40" s="67"/>
      <c r="C40" s="60"/>
      <c r="D40" s="61"/>
      <c r="E40" s="62"/>
      <c r="F40" s="54"/>
      <c r="G40" s="55"/>
      <c r="H40" s="56"/>
      <c r="I40" s="24"/>
      <c r="J40" s="24"/>
      <c r="K40" s="21" t="str">
        <f t="shared" si="0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154732</v>
      </c>
      <c r="L41" s="27"/>
    </row>
    <row r="42" spans="1:12" x14ac:dyDescent="0.3">
      <c r="J42" s="28"/>
      <c r="K42" s="28"/>
    </row>
  </sheetData>
  <mergeCells count="75">
    <mergeCell ref="C40:E40"/>
    <mergeCell ref="F40:H40"/>
    <mergeCell ref="A41:J41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8DAB-DA45-4B04-93B2-8760A92C6F4C}">
  <dimension ref="A1:L42"/>
  <sheetViews>
    <sheetView showGridLines="0" zoomScaleNormal="100" zoomScaleSheetLayoutView="100" workbookViewId="0"/>
  </sheetViews>
  <sheetFormatPr defaultRowHeight="13.2" x14ac:dyDescent="0.3"/>
  <cols>
    <col min="1" max="1" width="5.453125" style="34" customWidth="1"/>
    <col min="2" max="2" width="10.81640625" style="63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38" t="s">
        <v>18</v>
      </c>
      <c r="D1" s="29">
        <f>月別一覧表!B1</f>
        <v>2025</v>
      </c>
      <c r="E1" s="7" t="s">
        <v>19</v>
      </c>
      <c r="F1" s="7">
        <v>5</v>
      </c>
      <c r="G1" s="30" t="s">
        <v>20</v>
      </c>
      <c r="I1" s="6"/>
      <c r="K1" s="9"/>
      <c r="L1" s="9"/>
    </row>
    <row r="2" spans="1:12" ht="18.600000000000001" customHeight="1" x14ac:dyDescent="0.3">
      <c r="A2" s="33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4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35">
        <v>1</v>
      </c>
      <c r="B5" s="65"/>
      <c r="C5" s="42"/>
      <c r="D5" s="43"/>
      <c r="E5" s="44"/>
      <c r="F5" s="48" t="s">
        <v>28</v>
      </c>
      <c r="G5" s="49"/>
      <c r="H5" s="50"/>
      <c r="I5" s="18">
        <f>'4月'!K41</f>
        <v>154732</v>
      </c>
      <c r="J5" s="18"/>
      <c r="K5" s="18">
        <f>I5</f>
        <v>154732</v>
      </c>
      <c r="L5" s="19"/>
    </row>
    <row r="6" spans="1:12" ht="18" customHeight="1" x14ac:dyDescent="0.3">
      <c r="A6" s="36">
        <v>2</v>
      </c>
      <c r="B6" s="66"/>
      <c r="C6" s="45"/>
      <c r="D6" s="46"/>
      <c r="E6" s="47"/>
      <c r="F6" s="51"/>
      <c r="G6" s="52"/>
      <c r="H6" s="53"/>
      <c r="I6" s="21"/>
      <c r="J6" s="21">
        <v>1000</v>
      </c>
      <c r="K6" s="21">
        <f>IF(AND(I6="",J6=""),"",K5+I6-J6)</f>
        <v>153732</v>
      </c>
      <c r="L6" s="22"/>
    </row>
    <row r="7" spans="1:12" ht="18" customHeight="1" x14ac:dyDescent="0.3">
      <c r="A7" s="36">
        <v>3</v>
      </c>
      <c r="B7" s="66"/>
      <c r="C7" s="45"/>
      <c r="D7" s="46"/>
      <c r="E7" s="47"/>
      <c r="F7" s="51"/>
      <c r="G7" s="52"/>
      <c r="H7" s="53"/>
      <c r="I7" s="21"/>
      <c r="J7" s="21">
        <v>2000</v>
      </c>
      <c r="K7" s="21">
        <f t="shared" ref="K7:K40" si="0">IF(AND(I7="",J7=""),"",K6+I7-J7)</f>
        <v>151732</v>
      </c>
      <c r="L7" s="22"/>
    </row>
    <row r="8" spans="1:12" ht="18" customHeight="1" x14ac:dyDescent="0.3">
      <c r="A8" s="36">
        <v>4</v>
      </c>
      <c r="B8" s="66"/>
      <c r="C8" s="45"/>
      <c r="D8" s="46"/>
      <c r="E8" s="47"/>
      <c r="F8" s="51"/>
      <c r="G8" s="52"/>
      <c r="H8" s="53"/>
      <c r="I8" s="21"/>
      <c r="J8" s="21">
        <v>4000</v>
      </c>
      <c r="K8" s="21">
        <f t="shared" si="0"/>
        <v>147732</v>
      </c>
      <c r="L8" s="22"/>
    </row>
    <row r="9" spans="1:12" ht="18" customHeight="1" x14ac:dyDescent="0.3">
      <c r="A9" s="36">
        <v>5</v>
      </c>
      <c r="B9" s="66"/>
      <c r="C9" s="45"/>
      <c r="D9" s="46"/>
      <c r="E9" s="47"/>
      <c r="F9" s="51"/>
      <c r="G9" s="52"/>
      <c r="H9" s="53"/>
      <c r="I9" s="21"/>
      <c r="J9" s="21">
        <v>870</v>
      </c>
      <c r="K9" s="21">
        <f t="shared" si="0"/>
        <v>146862</v>
      </c>
      <c r="L9" s="22"/>
    </row>
    <row r="10" spans="1:12" ht="18" customHeight="1" x14ac:dyDescent="0.3">
      <c r="A10" s="36">
        <v>6</v>
      </c>
      <c r="B10" s="66"/>
      <c r="C10" s="45"/>
      <c r="D10" s="46"/>
      <c r="E10" s="47"/>
      <c r="F10" s="51"/>
      <c r="G10" s="52"/>
      <c r="H10" s="53"/>
      <c r="I10" s="21"/>
      <c r="J10" s="21">
        <v>19200</v>
      </c>
      <c r="K10" s="21">
        <f t="shared" si="0"/>
        <v>127662</v>
      </c>
      <c r="L10" s="22"/>
    </row>
    <row r="11" spans="1:12" ht="18" customHeight="1" x14ac:dyDescent="0.3">
      <c r="A11" s="36">
        <v>7</v>
      </c>
      <c r="B11" s="66"/>
      <c r="C11" s="45"/>
      <c r="D11" s="46"/>
      <c r="E11" s="47"/>
      <c r="F11" s="51"/>
      <c r="G11" s="52"/>
      <c r="H11" s="53"/>
      <c r="I11" s="21">
        <v>10000</v>
      </c>
      <c r="J11" s="21"/>
      <c r="K11" s="21">
        <f t="shared" si="0"/>
        <v>137662</v>
      </c>
      <c r="L11" s="22"/>
    </row>
    <row r="12" spans="1:12" ht="18" customHeight="1" x14ac:dyDescent="0.3">
      <c r="A12" s="36">
        <v>8</v>
      </c>
      <c r="B12" s="66"/>
      <c r="C12" s="45"/>
      <c r="D12" s="46"/>
      <c r="E12" s="47"/>
      <c r="F12" s="51"/>
      <c r="G12" s="52"/>
      <c r="H12" s="53"/>
      <c r="I12" s="21"/>
      <c r="J12" s="21">
        <v>5000</v>
      </c>
      <c r="K12" s="21">
        <f t="shared" si="0"/>
        <v>132662</v>
      </c>
      <c r="L12" s="22"/>
    </row>
    <row r="13" spans="1:12" ht="18" customHeight="1" x14ac:dyDescent="0.3">
      <c r="A13" s="36">
        <v>9</v>
      </c>
      <c r="B13" s="66"/>
      <c r="C13" s="45"/>
      <c r="D13" s="46"/>
      <c r="E13" s="47"/>
      <c r="F13" s="51"/>
      <c r="G13" s="52"/>
      <c r="H13" s="53"/>
      <c r="I13" s="21"/>
      <c r="J13" s="21">
        <v>1000</v>
      </c>
      <c r="K13" s="21">
        <f t="shared" si="0"/>
        <v>131662</v>
      </c>
      <c r="L13" s="22"/>
    </row>
    <row r="14" spans="1:12" ht="18" customHeight="1" x14ac:dyDescent="0.3">
      <c r="A14" s="36">
        <v>10</v>
      </c>
      <c r="B14" s="66"/>
      <c r="C14" s="45"/>
      <c r="D14" s="46"/>
      <c r="E14" s="47"/>
      <c r="F14" s="51"/>
      <c r="G14" s="52"/>
      <c r="H14" s="53"/>
      <c r="I14" s="21"/>
      <c r="J14" s="21">
        <v>20000</v>
      </c>
      <c r="K14" s="21">
        <f t="shared" si="0"/>
        <v>111662</v>
      </c>
      <c r="L14" s="22"/>
    </row>
    <row r="15" spans="1:12" ht="18" customHeight="1" x14ac:dyDescent="0.3">
      <c r="A15" s="36"/>
      <c r="B15" s="66"/>
      <c r="C15" s="45"/>
      <c r="D15" s="46"/>
      <c r="E15" s="47"/>
      <c r="F15" s="51"/>
      <c r="G15" s="52"/>
      <c r="H15" s="53"/>
      <c r="I15" s="21"/>
      <c r="J15" s="21"/>
      <c r="K15" s="21" t="str">
        <f t="shared" si="0"/>
        <v/>
      </c>
      <c r="L15" s="22"/>
    </row>
    <row r="16" spans="1:12" ht="18" customHeight="1" x14ac:dyDescent="0.3">
      <c r="A16" s="36"/>
      <c r="B16" s="66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36"/>
      <c r="B17" s="66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36"/>
      <c r="B18" s="66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36"/>
      <c r="B19" s="66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36"/>
      <c r="B20" s="66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36"/>
      <c r="B21" s="66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36"/>
      <c r="B22" s="66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36"/>
      <c r="B23" s="66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36"/>
      <c r="B24" s="66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36"/>
      <c r="B25" s="66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36"/>
      <c r="B26" s="66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36"/>
      <c r="B27" s="66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36"/>
      <c r="B28" s="66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36"/>
      <c r="B29" s="66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36"/>
      <c r="B30" s="66"/>
      <c r="C30" s="45"/>
      <c r="D30" s="46"/>
      <c r="E30" s="47"/>
      <c r="F30" s="51"/>
      <c r="G30" s="52"/>
      <c r="H30" s="53"/>
      <c r="I30" s="21"/>
      <c r="J30" s="21"/>
      <c r="K30" s="21" t="str">
        <f t="shared" si="0"/>
        <v/>
      </c>
      <c r="L30" s="22"/>
    </row>
    <row r="31" spans="1:12" ht="18" customHeight="1" x14ac:dyDescent="0.3">
      <c r="A31" s="36"/>
      <c r="B31" s="66"/>
      <c r="C31" s="45"/>
      <c r="D31" s="46"/>
      <c r="E31" s="47"/>
      <c r="F31" s="51"/>
      <c r="G31" s="52"/>
      <c r="H31" s="53"/>
      <c r="I31" s="21"/>
      <c r="J31" s="21"/>
      <c r="K31" s="21" t="str">
        <f t="shared" si="0"/>
        <v/>
      </c>
      <c r="L31" s="22"/>
    </row>
    <row r="32" spans="1:12" ht="18" customHeight="1" x14ac:dyDescent="0.3">
      <c r="A32" s="36"/>
      <c r="B32" s="66"/>
      <c r="C32" s="45"/>
      <c r="D32" s="46"/>
      <c r="E32" s="47"/>
      <c r="F32" s="51"/>
      <c r="G32" s="52"/>
      <c r="H32" s="53"/>
      <c r="I32" s="21"/>
      <c r="J32" s="21"/>
      <c r="K32" s="21" t="str">
        <f t="shared" si="0"/>
        <v/>
      </c>
      <c r="L32" s="22"/>
    </row>
    <row r="33" spans="1:12" ht="18" customHeight="1" x14ac:dyDescent="0.3">
      <c r="A33" s="36"/>
      <c r="B33" s="66"/>
      <c r="C33" s="45"/>
      <c r="D33" s="46"/>
      <c r="E33" s="47"/>
      <c r="F33" s="51"/>
      <c r="G33" s="52"/>
      <c r="H33" s="53"/>
      <c r="I33" s="21"/>
      <c r="J33" s="21"/>
      <c r="K33" s="21" t="str">
        <f t="shared" si="0"/>
        <v/>
      </c>
      <c r="L33" s="22"/>
    </row>
    <row r="34" spans="1:12" ht="18" customHeight="1" x14ac:dyDescent="0.3">
      <c r="A34" s="36"/>
      <c r="B34" s="66"/>
      <c r="C34" s="45"/>
      <c r="D34" s="46"/>
      <c r="E34" s="47"/>
      <c r="F34" s="51"/>
      <c r="G34" s="52"/>
      <c r="H34" s="53"/>
      <c r="I34" s="21"/>
      <c r="J34" s="21"/>
      <c r="K34" s="21" t="str">
        <f t="shared" si="0"/>
        <v/>
      </c>
      <c r="L34" s="22"/>
    </row>
    <row r="35" spans="1:12" ht="18" customHeight="1" x14ac:dyDescent="0.3">
      <c r="A35" s="36"/>
      <c r="B35" s="66"/>
      <c r="C35" s="45"/>
      <c r="D35" s="46"/>
      <c r="E35" s="47"/>
      <c r="F35" s="51"/>
      <c r="G35" s="52"/>
      <c r="H35" s="53"/>
      <c r="I35" s="21"/>
      <c r="J35" s="21"/>
      <c r="K35" s="21" t="str">
        <f t="shared" si="0"/>
        <v/>
      </c>
      <c r="L35" s="22"/>
    </row>
    <row r="36" spans="1:12" ht="18" customHeight="1" x14ac:dyDescent="0.3">
      <c r="A36" s="36"/>
      <c r="B36" s="66"/>
      <c r="C36" s="45"/>
      <c r="D36" s="46"/>
      <c r="E36" s="47"/>
      <c r="F36" s="51"/>
      <c r="G36" s="52"/>
      <c r="H36" s="53"/>
      <c r="I36" s="21"/>
      <c r="J36" s="21"/>
      <c r="K36" s="21" t="str">
        <f t="shared" si="0"/>
        <v/>
      </c>
      <c r="L36" s="22"/>
    </row>
    <row r="37" spans="1:12" ht="18" customHeight="1" x14ac:dyDescent="0.3">
      <c r="A37" s="36"/>
      <c r="B37" s="66"/>
      <c r="C37" s="45"/>
      <c r="D37" s="46"/>
      <c r="E37" s="47"/>
      <c r="F37" s="51"/>
      <c r="G37" s="52"/>
      <c r="H37" s="53"/>
      <c r="I37" s="21"/>
      <c r="J37" s="21"/>
      <c r="K37" s="21" t="str">
        <f t="shared" si="0"/>
        <v/>
      </c>
      <c r="L37" s="22"/>
    </row>
    <row r="38" spans="1:12" ht="18" customHeight="1" x14ac:dyDescent="0.3">
      <c r="A38" s="36"/>
      <c r="B38" s="66"/>
      <c r="C38" s="45"/>
      <c r="D38" s="46"/>
      <c r="E38" s="47"/>
      <c r="F38" s="51"/>
      <c r="G38" s="52"/>
      <c r="H38" s="53"/>
      <c r="I38" s="21"/>
      <c r="J38" s="21"/>
      <c r="K38" s="21" t="str">
        <f t="shared" si="0"/>
        <v/>
      </c>
      <c r="L38" s="22"/>
    </row>
    <row r="39" spans="1:12" ht="18" customHeight="1" x14ac:dyDescent="0.3">
      <c r="A39" s="36"/>
      <c r="B39" s="66"/>
      <c r="C39" s="45"/>
      <c r="D39" s="46"/>
      <c r="E39" s="47"/>
      <c r="F39" s="51"/>
      <c r="G39" s="52"/>
      <c r="H39" s="53"/>
      <c r="I39" s="21"/>
      <c r="J39" s="21"/>
      <c r="K39" s="21" t="str">
        <f t="shared" si="0"/>
        <v/>
      </c>
      <c r="L39" s="22"/>
    </row>
    <row r="40" spans="1:12" ht="18" customHeight="1" thickBot="1" x14ac:dyDescent="0.35">
      <c r="A40" s="37"/>
      <c r="B40" s="67"/>
      <c r="C40" s="60"/>
      <c r="D40" s="61"/>
      <c r="E40" s="62"/>
      <c r="F40" s="54"/>
      <c r="G40" s="55"/>
      <c r="H40" s="56"/>
      <c r="I40" s="24"/>
      <c r="J40" s="24"/>
      <c r="K40" s="21" t="str">
        <f t="shared" si="0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111662</v>
      </c>
      <c r="L41" s="27"/>
    </row>
    <row r="42" spans="1:12" x14ac:dyDescent="0.3">
      <c r="J42" s="28"/>
      <c r="K42" s="28"/>
    </row>
  </sheetData>
  <mergeCells count="75">
    <mergeCell ref="C40:E40"/>
    <mergeCell ref="F40:H40"/>
    <mergeCell ref="A41:J41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4F93-EE74-4BBE-96FE-2067252722DC}">
  <dimension ref="A1:L42"/>
  <sheetViews>
    <sheetView showGridLines="0" zoomScaleNormal="100" zoomScaleSheetLayoutView="100" workbookViewId="0"/>
  </sheetViews>
  <sheetFormatPr defaultRowHeight="13.2" x14ac:dyDescent="0.3"/>
  <cols>
    <col min="1" max="1" width="5.453125" style="34" customWidth="1"/>
    <col min="2" max="2" width="10.81640625" style="63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38" t="s">
        <v>18</v>
      </c>
      <c r="D1" s="29">
        <f>月別一覧表!B1</f>
        <v>2025</v>
      </c>
      <c r="E1" s="7" t="s">
        <v>19</v>
      </c>
      <c r="F1" s="7">
        <v>6</v>
      </c>
      <c r="G1" s="30" t="s">
        <v>20</v>
      </c>
      <c r="I1" s="6"/>
      <c r="K1" s="9"/>
      <c r="L1" s="9"/>
    </row>
    <row r="2" spans="1:12" ht="18.600000000000001" customHeight="1" x14ac:dyDescent="0.3">
      <c r="A2" s="33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4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35">
        <v>1</v>
      </c>
      <c r="B5" s="65"/>
      <c r="C5" s="42"/>
      <c r="D5" s="43"/>
      <c r="E5" s="44"/>
      <c r="F5" s="48" t="s">
        <v>28</v>
      </c>
      <c r="G5" s="49"/>
      <c r="H5" s="50"/>
      <c r="I5" s="18">
        <f>'5月'!K41</f>
        <v>111662</v>
      </c>
      <c r="J5" s="18"/>
      <c r="K5" s="18">
        <f>I5</f>
        <v>111662</v>
      </c>
      <c r="L5" s="19"/>
    </row>
    <row r="6" spans="1:12" ht="18" customHeight="1" x14ac:dyDescent="0.3">
      <c r="A6" s="36">
        <v>2</v>
      </c>
      <c r="B6" s="66"/>
      <c r="C6" s="45"/>
      <c r="D6" s="46"/>
      <c r="E6" s="47"/>
      <c r="F6" s="51"/>
      <c r="G6" s="52"/>
      <c r="H6" s="53"/>
      <c r="I6" s="21"/>
      <c r="J6" s="21">
        <v>1000</v>
      </c>
      <c r="K6" s="21">
        <f>IF(AND(I6="",J6=""),"",K5+I6-J6)</f>
        <v>110662</v>
      </c>
      <c r="L6" s="22"/>
    </row>
    <row r="7" spans="1:12" ht="18" customHeight="1" x14ac:dyDescent="0.3">
      <c r="A7" s="36">
        <v>3</v>
      </c>
      <c r="B7" s="66"/>
      <c r="C7" s="45"/>
      <c r="D7" s="46"/>
      <c r="E7" s="47"/>
      <c r="F7" s="51"/>
      <c r="G7" s="52"/>
      <c r="H7" s="53"/>
      <c r="I7" s="21"/>
      <c r="J7" s="21">
        <v>2000</v>
      </c>
      <c r="K7" s="21">
        <f t="shared" ref="K7:K40" si="0">IF(AND(I7="",J7=""),"",K6+I7-J7)</f>
        <v>108662</v>
      </c>
      <c r="L7" s="22"/>
    </row>
    <row r="8" spans="1:12" ht="18" customHeight="1" x14ac:dyDescent="0.3">
      <c r="A8" s="36">
        <v>4</v>
      </c>
      <c r="B8" s="66"/>
      <c r="C8" s="45"/>
      <c r="D8" s="46"/>
      <c r="E8" s="47"/>
      <c r="F8" s="51"/>
      <c r="G8" s="52"/>
      <c r="H8" s="53"/>
      <c r="I8" s="21"/>
      <c r="J8" s="21">
        <v>4000</v>
      </c>
      <c r="K8" s="21">
        <f t="shared" si="0"/>
        <v>104662</v>
      </c>
      <c r="L8" s="22"/>
    </row>
    <row r="9" spans="1:12" ht="18" customHeight="1" x14ac:dyDescent="0.3">
      <c r="A9" s="36">
        <v>5</v>
      </c>
      <c r="B9" s="66"/>
      <c r="C9" s="45"/>
      <c r="D9" s="46"/>
      <c r="E9" s="47"/>
      <c r="F9" s="51"/>
      <c r="G9" s="52"/>
      <c r="H9" s="53"/>
      <c r="I9" s="21"/>
      <c r="J9" s="21">
        <v>870</v>
      </c>
      <c r="K9" s="21">
        <f t="shared" si="0"/>
        <v>103792</v>
      </c>
      <c r="L9" s="22"/>
    </row>
    <row r="10" spans="1:12" ht="18" customHeight="1" x14ac:dyDescent="0.3">
      <c r="A10" s="36">
        <v>6</v>
      </c>
      <c r="B10" s="66"/>
      <c r="C10" s="45"/>
      <c r="D10" s="46"/>
      <c r="E10" s="47"/>
      <c r="F10" s="51"/>
      <c r="G10" s="52"/>
      <c r="H10" s="53"/>
      <c r="I10" s="21"/>
      <c r="J10" s="21">
        <v>19200</v>
      </c>
      <c r="K10" s="21">
        <f t="shared" si="0"/>
        <v>84592</v>
      </c>
      <c r="L10" s="22"/>
    </row>
    <row r="11" spans="1:12" ht="18" customHeight="1" x14ac:dyDescent="0.3">
      <c r="A11" s="36">
        <v>7</v>
      </c>
      <c r="B11" s="66"/>
      <c r="C11" s="45"/>
      <c r="D11" s="46"/>
      <c r="E11" s="47"/>
      <c r="F11" s="51"/>
      <c r="G11" s="52"/>
      <c r="H11" s="53"/>
      <c r="I11" s="21">
        <v>10000</v>
      </c>
      <c r="J11" s="21"/>
      <c r="K11" s="21">
        <f t="shared" si="0"/>
        <v>94592</v>
      </c>
      <c r="L11" s="22"/>
    </row>
    <row r="12" spans="1:12" ht="18" customHeight="1" x14ac:dyDescent="0.3">
      <c r="A12" s="36">
        <v>8</v>
      </c>
      <c r="B12" s="66"/>
      <c r="C12" s="45"/>
      <c r="D12" s="46"/>
      <c r="E12" s="47"/>
      <c r="F12" s="51"/>
      <c r="G12" s="52"/>
      <c r="H12" s="53"/>
      <c r="I12" s="21"/>
      <c r="J12" s="21">
        <v>5000</v>
      </c>
      <c r="K12" s="21">
        <f t="shared" si="0"/>
        <v>89592</v>
      </c>
      <c r="L12" s="22"/>
    </row>
    <row r="13" spans="1:12" ht="18" customHeight="1" x14ac:dyDescent="0.3">
      <c r="A13" s="36">
        <v>9</v>
      </c>
      <c r="B13" s="66"/>
      <c r="C13" s="45"/>
      <c r="D13" s="46"/>
      <c r="E13" s="47"/>
      <c r="F13" s="51"/>
      <c r="G13" s="52"/>
      <c r="H13" s="53"/>
      <c r="I13" s="21"/>
      <c r="J13" s="21">
        <v>1000</v>
      </c>
      <c r="K13" s="21">
        <f t="shared" si="0"/>
        <v>88592</v>
      </c>
      <c r="L13" s="22"/>
    </row>
    <row r="14" spans="1:12" ht="18" customHeight="1" x14ac:dyDescent="0.3">
      <c r="A14" s="36">
        <v>10</v>
      </c>
      <c r="B14" s="66"/>
      <c r="C14" s="45"/>
      <c r="D14" s="46"/>
      <c r="E14" s="47"/>
      <c r="F14" s="51"/>
      <c r="G14" s="52"/>
      <c r="H14" s="53"/>
      <c r="I14" s="21"/>
      <c r="J14" s="21">
        <v>20000</v>
      </c>
      <c r="K14" s="21">
        <f t="shared" si="0"/>
        <v>68592</v>
      </c>
      <c r="L14" s="22"/>
    </row>
    <row r="15" spans="1:12" ht="18" customHeight="1" x14ac:dyDescent="0.3">
      <c r="A15" s="36"/>
      <c r="B15" s="66"/>
      <c r="C15" s="45"/>
      <c r="D15" s="46"/>
      <c r="E15" s="47"/>
      <c r="F15" s="51"/>
      <c r="G15" s="52"/>
      <c r="H15" s="53"/>
      <c r="I15" s="21"/>
      <c r="J15" s="21"/>
      <c r="K15" s="21" t="str">
        <f t="shared" si="0"/>
        <v/>
      </c>
      <c r="L15" s="22"/>
    </row>
    <row r="16" spans="1:12" ht="18" customHeight="1" x14ac:dyDescent="0.3">
      <c r="A16" s="36"/>
      <c r="B16" s="66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36"/>
      <c r="B17" s="66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36"/>
      <c r="B18" s="66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36"/>
      <c r="B19" s="66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36"/>
      <c r="B20" s="66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36"/>
      <c r="B21" s="66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36"/>
      <c r="B22" s="66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36"/>
      <c r="B23" s="66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36"/>
      <c r="B24" s="66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36"/>
      <c r="B25" s="66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36"/>
      <c r="B26" s="66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36"/>
      <c r="B27" s="66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36"/>
      <c r="B28" s="66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36"/>
      <c r="B29" s="66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36"/>
      <c r="B30" s="66"/>
      <c r="C30" s="45"/>
      <c r="D30" s="46"/>
      <c r="E30" s="47"/>
      <c r="F30" s="51"/>
      <c r="G30" s="52"/>
      <c r="H30" s="53"/>
      <c r="I30" s="21"/>
      <c r="J30" s="21"/>
      <c r="K30" s="21" t="str">
        <f t="shared" si="0"/>
        <v/>
      </c>
      <c r="L30" s="22"/>
    </row>
    <row r="31" spans="1:12" ht="18" customHeight="1" x14ac:dyDescent="0.3">
      <c r="A31" s="36"/>
      <c r="B31" s="66"/>
      <c r="C31" s="45"/>
      <c r="D31" s="46"/>
      <c r="E31" s="47"/>
      <c r="F31" s="51"/>
      <c r="G31" s="52"/>
      <c r="H31" s="53"/>
      <c r="I31" s="21"/>
      <c r="J31" s="21"/>
      <c r="K31" s="21" t="str">
        <f t="shared" si="0"/>
        <v/>
      </c>
      <c r="L31" s="22"/>
    </row>
    <row r="32" spans="1:12" ht="18" customHeight="1" x14ac:dyDescent="0.3">
      <c r="A32" s="36"/>
      <c r="B32" s="66"/>
      <c r="C32" s="45"/>
      <c r="D32" s="46"/>
      <c r="E32" s="47"/>
      <c r="F32" s="51"/>
      <c r="G32" s="52"/>
      <c r="H32" s="53"/>
      <c r="I32" s="21"/>
      <c r="J32" s="21"/>
      <c r="K32" s="21" t="str">
        <f t="shared" si="0"/>
        <v/>
      </c>
      <c r="L32" s="22"/>
    </row>
    <row r="33" spans="1:12" ht="18" customHeight="1" x14ac:dyDescent="0.3">
      <c r="A33" s="36"/>
      <c r="B33" s="66"/>
      <c r="C33" s="45"/>
      <c r="D33" s="46"/>
      <c r="E33" s="47"/>
      <c r="F33" s="51"/>
      <c r="G33" s="52"/>
      <c r="H33" s="53"/>
      <c r="I33" s="21"/>
      <c r="J33" s="21"/>
      <c r="K33" s="21" t="str">
        <f t="shared" si="0"/>
        <v/>
      </c>
      <c r="L33" s="22"/>
    </row>
    <row r="34" spans="1:12" ht="18" customHeight="1" x14ac:dyDescent="0.3">
      <c r="A34" s="36"/>
      <c r="B34" s="66"/>
      <c r="C34" s="45"/>
      <c r="D34" s="46"/>
      <c r="E34" s="47"/>
      <c r="F34" s="51"/>
      <c r="G34" s="52"/>
      <c r="H34" s="53"/>
      <c r="I34" s="21"/>
      <c r="J34" s="21"/>
      <c r="K34" s="21" t="str">
        <f t="shared" si="0"/>
        <v/>
      </c>
      <c r="L34" s="22"/>
    </row>
    <row r="35" spans="1:12" ht="18" customHeight="1" x14ac:dyDescent="0.3">
      <c r="A35" s="36"/>
      <c r="B35" s="66"/>
      <c r="C35" s="45"/>
      <c r="D35" s="46"/>
      <c r="E35" s="47"/>
      <c r="F35" s="51"/>
      <c r="G35" s="52"/>
      <c r="H35" s="53"/>
      <c r="I35" s="21"/>
      <c r="J35" s="21"/>
      <c r="K35" s="21" t="str">
        <f t="shared" si="0"/>
        <v/>
      </c>
      <c r="L35" s="22"/>
    </row>
    <row r="36" spans="1:12" ht="18" customHeight="1" x14ac:dyDescent="0.3">
      <c r="A36" s="36"/>
      <c r="B36" s="66"/>
      <c r="C36" s="45"/>
      <c r="D36" s="46"/>
      <c r="E36" s="47"/>
      <c r="F36" s="51"/>
      <c r="G36" s="52"/>
      <c r="H36" s="53"/>
      <c r="I36" s="21"/>
      <c r="J36" s="21"/>
      <c r="K36" s="21" t="str">
        <f t="shared" si="0"/>
        <v/>
      </c>
      <c r="L36" s="22"/>
    </row>
    <row r="37" spans="1:12" ht="18" customHeight="1" x14ac:dyDescent="0.3">
      <c r="A37" s="36"/>
      <c r="B37" s="66"/>
      <c r="C37" s="45"/>
      <c r="D37" s="46"/>
      <c r="E37" s="47"/>
      <c r="F37" s="51"/>
      <c r="G37" s="52"/>
      <c r="H37" s="53"/>
      <c r="I37" s="21"/>
      <c r="J37" s="21"/>
      <c r="K37" s="21" t="str">
        <f t="shared" si="0"/>
        <v/>
      </c>
      <c r="L37" s="22"/>
    </row>
    <row r="38" spans="1:12" ht="18" customHeight="1" x14ac:dyDescent="0.3">
      <c r="A38" s="36"/>
      <c r="B38" s="66"/>
      <c r="C38" s="45"/>
      <c r="D38" s="46"/>
      <c r="E38" s="47"/>
      <c r="F38" s="51"/>
      <c r="G38" s="52"/>
      <c r="H38" s="53"/>
      <c r="I38" s="21"/>
      <c r="J38" s="21"/>
      <c r="K38" s="21" t="str">
        <f t="shared" si="0"/>
        <v/>
      </c>
      <c r="L38" s="22"/>
    </row>
    <row r="39" spans="1:12" ht="18" customHeight="1" x14ac:dyDescent="0.3">
      <c r="A39" s="36"/>
      <c r="B39" s="66"/>
      <c r="C39" s="45"/>
      <c r="D39" s="46"/>
      <c r="E39" s="47"/>
      <c r="F39" s="51"/>
      <c r="G39" s="52"/>
      <c r="H39" s="53"/>
      <c r="I39" s="21"/>
      <c r="J39" s="21"/>
      <c r="K39" s="21" t="str">
        <f t="shared" si="0"/>
        <v/>
      </c>
      <c r="L39" s="22"/>
    </row>
    <row r="40" spans="1:12" ht="18" customHeight="1" thickBot="1" x14ac:dyDescent="0.35">
      <c r="A40" s="37"/>
      <c r="B40" s="67"/>
      <c r="C40" s="60"/>
      <c r="D40" s="61"/>
      <c r="E40" s="62"/>
      <c r="F40" s="54"/>
      <c r="G40" s="55"/>
      <c r="H40" s="56"/>
      <c r="I40" s="24"/>
      <c r="J40" s="24"/>
      <c r="K40" s="21" t="str">
        <f t="shared" si="0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68592</v>
      </c>
      <c r="L41" s="27"/>
    </row>
    <row r="42" spans="1:12" x14ac:dyDescent="0.3">
      <c r="J42" s="28"/>
      <c r="K42" s="28"/>
    </row>
  </sheetData>
  <mergeCells count="75">
    <mergeCell ref="C40:E40"/>
    <mergeCell ref="F40:H40"/>
    <mergeCell ref="A41:J41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94BC-8E91-4A71-BAB6-9639FE7B13CC}">
  <dimension ref="A1:L42"/>
  <sheetViews>
    <sheetView showGridLines="0" zoomScaleNormal="100" zoomScaleSheetLayoutView="100" workbookViewId="0"/>
  </sheetViews>
  <sheetFormatPr defaultRowHeight="13.2" x14ac:dyDescent="0.3"/>
  <cols>
    <col min="1" max="1" width="5.453125" style="34" customWidth="1"/>
    <col min="2" max="2" width="10.81640625" style="63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38" t="s">
        <v>18</v>
      </c>
      <c r="D1" s="29">
        <f>月別一覧表!B1</f>
        <v>2025</v>
      </c>
      <c r="E1" s="7" t="s">
        <v>19</v>
      </c>
      <c r="F1" s="7">
        <v>7</v>
      </c>
      <c r="G1" s="30" t="s">
        <v>20</v>
      </c>
      <c r="I1" s="6"/>
      <c r="K1" s="9"/>
      <c r="L1" s="9"/>
    </row>
    <row r="2" spans="1:12" ht="18.600000000000001" customHeight="1" x14ac:dyDescent="0.3">
      <c r="A2" s="33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4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35">
        <v>1</v>
      </c>
      <c r="B5" s="65"/>
      <c r="C5" s="42"/>
      <c r="D5" s="43"/>
      <c r="E5" s="44"/>
      <c r="F5" s="48" t="s">
        <v>28</v>
      </c>
      <c r="G5" s="49"/>
      <c r="H5" s="50"/>
      <c r="I5" s="18">
        <f>'6月'!K41</f>
        <v>68592</v>
      </c>
      <c r="J5" s="18"/>
      <c r="K5" s="18">
        <f>I5</f>
        <v>68592</v>
      </c>
      <c r="L5" s="19"/>
    </row>
    <row r="6" spans="1:12" ht="18" customHeight="1" x14ac:dyDescent="0.3">
      <c r="A6" s="36">
        <v>2</v>
      </c>
      <c r="B6" s="66"/>
      <c r="C6" s="45"/>
      <c r="D6" s="46"/>
      <c r="E6" s="47"/>
      <c r="F6" s="51"/>
      <c r="G6" s="52"/>
      <c r="H6" s="53"/>
      <c r="I6" s="21"/>
      <c r="J6" s="21">
        <v>1000</v>
      </c>
      <c r="K6" s="21">
        <f>IF(AND(I6="",J6=""),"",K5+I6-J6)</f>
        <v>67592</v>
      </c>
      <c r="L6" s="22"/>
    </row>
    <row r="7" spans="1:12" ht="18" customHeight="1" x14ac:dyDescent="0.3">
      <c r="A7" s="36">
        <v>3</v>
      </c>
      <c r="B7" s="66"/>
      <c r="C7" s="45"/>
      <c r="D7" s="46"/>
      <c r="E7" s="47"/>
      <c r="F7" s="51"/>
      <c r="G7" s="52"/>
      <c r="H7" s="53"/>
      <c r="I7" s="21"/>
      <c r="J7" s="21">
        <v>2000</v>
      </c>
      <c r="K7" s="21">
        <f t="shared" ref="K7:K40" si="0">IF(AND(I7="",J7=""),"",K6+I7-J7)</f>
        <v>65592</v>
      </c>
      <c r="L7" s="22"/>
    </row>
    <row r="8" spans="1:12" ht="18" customHeight="1" x14ac:dyDescent="0.3">
      <c r="A8" s="36">
        <v>4</v>
      </c>
      <c r="B8" s="66"/>
      <c r="C8" s="45"/>
      <c r="D8" s="46"/>
      <c r="E8" s="47"/>
      <c r="F8" s="51"/>
      <c r="G8" s="52"/>
      <c r="H8" s="53"/>
      <c r="I8" s="21"/>
      <c r="J8" s="21">
        <v>4000</v>
      </c>
      <c r="K8" s="21">
        <f t="shared" si="0"/>
        <v>61592</v>
      </c>
      <c r="L8" s="22"/>
    </row>
    <row r="9" spans="1:12" ht="18" customHeight="1" x14ac:dyDescent="0.3">
      <c r="A9" s="36"/>
      <c r="B9" s="66"/>
      <c r="C9" s="45"/>
      <c r="D9" s="46"/>
      <c r="E9" s="47"/>
      <c r="F9" s="51"/>
      <c r="G9" s="52"/>
      <c r="H9" s="53"/>
      <c r="I9" s="21"/>
      <c r="J9" s="21"/>
      <c r="K9" s="21"/>
      <c r="L9" s="22"/>
    </row>
    <row r="10" spans="1:12" ht="18" customHeight="1" x14ac:dyDescent="0.3">
      <c r="A10" s="36"/>
      <c r="B10" s="66"/>
      <c r="C10" s="45"/>
      <c r="D10" s="46"/>
      <c r="E10" s="47"/>
      <c r="F10" s="51"/>
      <c r="G10" s="52"/>
      <c r="H10" s="53"/>
      <c r="I10" s="21"/>
      <c r="J10" s="21"/>
      <c r="K10" s="21"/>
      <c r="L10" s="22"/>
    </row>
    <row r="11" spans="1:12" ht="18" customHeight="1" x14ac:dyDescent="0.3">
      <c r="A11" s="36"/>
      <c r="B11" s="66"/>
      <c r="C11" s="45"/>
      <c r="D11" s="46"/>
      <c r="E11" s="47"/>
      <c r="F11" s="51"/>
      <c r="G11" s="52"/>
      <c r="H11" s="53"/>
      <c r="I11" s="21"/>
      <c r="J11" s="21"/>
      <c r="K11" s="21"/>
      <c r="L11" s="22"/>
    </row>
    <row r="12" spans="1:12" ht="18" customHeight="1" x14ac:dyDescent="0.3">
      <c r="A12" s="36"/>
      <c r="B12" s="66"/>
      <c r="C12" s="45"/>
      <c r="D12" s="46"/>
      <c r="E12" s="47"/>
      <c r="F12" s="51"/>
      <c r="G12" s="52"/>
      <c r="H12" s="53"/>
      <c r="I12" s="21"/>
      <c r="J12" s="21"/>
      <c r="K12" s="21"/>
      <c r="L12" s="22"/>
    </row>
    <row r="13" spans="1:12" ht="18" customHeight="1" x14ac:dyDescent="0.3">
      <c r="A13" s="36"/>
      <c r="B13" s="66"/>
      <c r="C13" s="45"/>
      <c r="D13" s="46"/>
      <c r="E13" s="47"/>
      <c r="F13" s="51"/>
      <c r="G13" s="52"/>
      <c r="H13" s="53"/>
      <c r="I13" s="21"/>
      <c r="J13" s="21"/>
      <c r="K13" s="21"/>
      <c r="L13" s="22"/>
    </row>
    <row r="14" spans="1:12" ht="18" customHeight="1" x14ac:dyDescent="0.3">
      <c r="A14" s="36"/>
      <c r="B14" s="66"/>
      <c r="C14" s="45"/>
      <c r="D14" s="46"/>
      <c r="E14" s="47"/>
      <c r="F14" s="51"/>
      <c r="G14" s="52"/>
      <c r="H14" s="53"/>
      <c r="I14" s="21"/>
      <c r="J14" s="21"/>
      <c r="K14" s="21"/>
      <c r="L14" s="22"/>
    </row>
    <row r="15" spans="1:12" ht="18" customHeight="1" x14ac:dyDescent="0.3">
      <c r="A15" s="36"/>
      <c r="B15" s="66"/>
      <c r="C15" s="45"/>
      <c r="D15" s="46"/>
      <c r="E15" s="47"/>
      <c r="F15" s="51"/>
      <c r="G15" s="52"/>
      <c r="H15" s="53"/>
      <c r="I15" s="21"/>
      <c r="J15" s="21"/>
      <c r="K15" s="21" t="str">
        <f t="shared" si="0"/>
        <v/>
      </c>
      <c r="L15" s="22"/>
    </row>
    <row r="16" spans="1:12" ht="18" customHeight="1" x14ac:dyDescent="0.3">
      <c r="A16" s="36"/>
      <c r="B16" s="66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36"/>
      <c r="B17" s="66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36"/>
      <c r="B18" s="66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36"/>
      <c r="B19" s="66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36"/>
      <c r="B20" s="66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36"/>
      <c r="B21" s="66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36"/>
      <c r="B22" s="66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36"/>
      <c r="B23" s="66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36"/>
      <c r="B24" s="66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36"/>
      <c r="B25" s="66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36"/>
      <c r="B26" s="66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36"/>
      <c r="B27" s="66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36"/>
      <c r="B28" s="66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36"/>
      <c r="B29" s="66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36"/>
      <c r="B30" s="66"/>
      <c r="C30" s="45"/>
      <c r="D30" s="46"/>
      <c r="E30" s="47"/>
      <c r="F30" s="51"/>
      <c r="G30" s="52"/>
      <c r="H30" s="53"/>
      <c r="I30" s="21"/>
      <c r="J30" s="21"/>
      <c r="K30" s="21" t="str">
        <f t="shared" si="0"/>
        <v/>
      </c>
      <c r="L30" s="22"/>
    </row>
    <row r="31" spans="1:12" ht="18" customHeight="1" x14ac:dyDescent="0.3">
      <c r="A31" s="36"/>
      <c r="B31" s="66"/>
      <c r="C31" s="45"/>
      <c r="D31" s="46"/>
      <c r="E31" s="47"/>
      <c r="F31" s="51"/>
      <c r="G31" s="52"/>
      <c r="H31" s="53"/>
      <c r="I31" s="21"/>
      <c r="J31" s="21"/>
      <c r="K31" s="21" t="str">
        <f t="shared" si="0"/>
        <v/>
      </c>
      <c r="L31" s="22"/>
    </row>
    <row r="32" spans="1:12" ht="18" customHeight="1" x14ac:dyDescent="0.3">
      <c r="A32" s="36"/>
      <c r="B32" s="66"/>
      <c r="C32" s="45"/>
      <c r="D32" s="46"/>
      <c r="E32" s="47"/>
      <c r="F32" s="51"/>
      <c r="G32" s="52"/>
      <c r="H32" s="53"/>
      <c r="I32" s="21"/>
      <c r="J32" s="21"/>
      <c r="K32" s="21" t="str">
        <f t="shared" si="0"/>
        <v/>
      </c>
      <c r="L32" s="22"/>
    </row>
    <row r="33" spans="1:12" ht="18" customHeight="1" x14ac:dyDescent="0.3">
      <c r="A33" s="36"/>
      <c r="B33" s="66"/>
      <c r="C33" s="45"/>
      <c r="D33" s="46"/>
      <c r="E33" s="47"/>
      <c r="F33" s="51"/>
      <c r="G33" s="52"/>
      <c r="H33" s="53"/>
      <c r="I33" s="21"/>
      <c r="J33" s="21"/>
      <c r="K33" s="21" t="str">
        <f t="shared" si="0"/>
        <v/>
      </c>
      <c r="L33" s="22"/>
    </row>
    <row r="34" spans="1:12" ht="18" customHeight="1" x14ac:dyDescent="0.3">
      <c r="A34" s="36"/>
      <c r="B34" s="66"/>
      <c r="C34" s="45"/>
      <c r="D34" s="46"/>
      <c r="E34" s="47"/>
      <c r="F34" s="51"/>
      <c r="G34" s="52"/>
      <c r="H34" s="53"/>
      <c r="I34" s="21"/>
      <c r="J34" s="21"/>
      <c r="K34" s="21" t="str">
        <f t="shared" si="0"/>
        <v/>
      </c>
      <c r="L34" s="22"/>
    </row>
    <row r="35" spans="1:12" ht="18" customHeight="1" x14ac:dyDescent="0.3">
      <c r="A35" s="36"/>
      <c r="B35" s="66"/>
      <c r="C35" s="45"/>
      <c r="D35" s="46"/>
      <c r="E35" s="47"/>
      <c r="F35" s="51"/>
      <c r="G35" s="52"/>
      <c r="H35" s="53"/>
      <c r="I35" s="21"/>
      <c r="J35" s="21"/>
      <c r="K35" s="21" t="str">
        <f t="shared" si="0"/>
        <v/>
      </c>
      <c r="L35" s="22"/>
    </row>
    <row r="36" spans="1:12" ht="18" customHeight="1" x14ac:dyDescent="0.3">
      <c r="A36" s="36"/>
      <c r="B36" s="66"/>
      <c r="C36" s="45"/>
      <c r="D36" s="46"/>
      <c r="E36" s="47"/>
      <c r="F36" s="51"/>
      <c r="G36" s="52"/>
      <c r="H36" s="53"/>
      <c r="I36" s="21"/>
      <c r="J36" s="21"/>
      <c r="K36" s="21" t="str">
        <f t="shared" si="0"/>
        <v/>
      </c>
      <c r="L36" s="22"/>
    </row>
    <row r="37" spans="1:12" ht="18" customHeight="1" x14ac:dyDescent="0.3">
      <c r="A37" s="36"/>
      <c r="B37" s="66"/>
      <c r="C37" s="45"/>
      <c r="D37" s="46"/>
      <c r="E37" s="47"/>
      <c r="F37" s="51"/>
      <c r="G37" s="52"/>
      <c r="H37" s="53"/>
      <c r="I37" s="21"/>
      <c r="J37" s="21"/>
      <c r="K37" s="21" t="str">
        <f t="shared" si="0"/>
        <v/>
      </c>
      <c r="L37" s="22"/>
    </row>
    <row r="38" spans="1:12" ht="18" customHeight="1" x14ac:dyDescent="0.3">
      <c r="A38" s="36"/>
      <c r="B38" s="66"/>
      <c r="C38" s="45"/>
      <c r="D38" s="46"/>
      <c r="E38" s="47"/>
      <c r="F38" s="51"/>
      <c r="G38" s="52"/>
      <c r="H38" s="53"/>
      <c r="I38" s="21"/>
      <c r="J38" s="21"/>
      <c r="K38" s="21" t="str">
        <f t="shared" si="0"/>
        <v/>
      </c>
      <c r="L38" s="22"/>
    </row>
    <row r="39" spans="1:12" ht="18" customHeight="1" x14ac:dyDescent="0.3">
      <c r="A39" s="36"/>
      <c r="B39" s="66"/>
      <c r="C39" s="45"/>
      <c r="D39" s="46"/>
      <c r="E39" s="47"/>
      <c r="F39" s="51"/>
      <c r="G39" s="52"/>
      <c r="H39" s="53"/>
      <c r="I39" s="21"/>
      <c r="J39" s="21"/>
      <c r="K39" s="21" t="str">
        <f t="shared" si="0"/>
        <v/>
      </c>
      <c r="L39" s="22"/>
    </row>
    <row r="40" spans="1:12" ht="18" customHeight="1" thickBot="1" x14ac:dyDescent="0.35">
      <c r="A40" s="37"/>
      <c r="B40" s="67"/>
      <c r="C40" s="60"/>
      <c r="D40" s="61"/>
      <c r="E40" s="62"/>
      <c r="F40" s="54"/>
      <c r="G40" s="55"/>
      <c r="H40" s="56"/>
      <c r="I40" s="24"/>
      <c r="J40" s="24"/>
      <c r="K40" s="21" t="str">
        <f t="shared" si="0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61592</v>
      </c>
      <c r="L41" s="27"/>
    </row>
    <row r="42" spans="1:12" x14ac:dyDescent="0.3">
      <c r="J42" s="28"/>
      <c r="K42" s="28"/>
    </row>
  </sheetData>
  <mergeCells count="75">
    <mergeCell ref="C40:E40"/>
    <mergeCell ref="F40:H40"/>
    <mergeCell ref="A41:J41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78CA-C520-4365-9FBA-D89906086F8B}">
  <dimension ref="A1:L42"/>
  <sheetViews>
    <sheetView showGridLines="0" zoomScaleNormal="100" zoomScaleSheetLayoutView="100" workbookViewId="0"/>
  </sheetViews>
  <sheetFormatPr defaultRowHeight="13.2" x14ac:dyDescent="0.3"/>
  <cols>
    <col min="1" max="1" width="5.453125" style="34" customWidth="1"/>
    <col min="2" max="2" width="10.81640625" style="63" bestFit="1" customWidth="1"/>
    <col min="3" max="8" width="4.81640625" style="6" customWidth="1"/>
    <col min="9" max="11" width="9.90625" style="8" customWidth="1"/>
    <col min="12" max="12" width="13" style="6" customWidth="1"/>
    <col min="13" max="16384" width="8.7265625" style="6"/>
  </cols>
  <sheetData>
    <row r="1" spans="1:12" ht="30.6" customHeight="1" x14ac:dyDescent="0.6">
      <c r="A1" s="38" t="s">
        <v>18</v>
      </c>
      <c r="D1" s="29">
        <f>月別一覧表!B1</f>
        <v>2025</v>
      </c>
      <c r="E1" s="7" t="s">
        <v>19</v>
      </c>
      <c r="F1" s="7">
        <v>8</v>
      </c>
      <c r="G1" s="30" t="s">
        <v>20</v>
      </c>
      <c r="I1" s="6"/>
      <c r="K1" s="9"/>
      <c r="L1" s="9"/>
    </row>
    <row r="2" spans="1:12" ht="18.600000000000001" customHeight="1" x14ac:dyDescent="0.3">
      <c r="A2" s="33"/>
      <c r="I2" s="6"/>
      <c r="K2" s="9"/>
      <c r="L2" s="9"/>
    </row>
    <row r="3" spans="1:12" ht="15" customHeight="1" x14ac:dyDescent="0.3">
      <c r="K3" s="11"/>
    </row>
    <row r="4" spans="1:12" ht="21.75" customHeight="1" x14ac:dyDescent="0.3">
      <c r="A4" s="12" t="s">
        <v>0</v>
      </c>
      <c r="B4" s="64" t="s">
        <v>21</v>
      </c>
      <c r="C4" s="39" t="s">
        <v>22</v>
      </c>
      <c r="D4" s="40"/>
      <c r="E4" s="41"/>
      <c r="F4" s="39" t="s">
        <v>23</v>
      </c>
      <c r="G4" s="40"/>
      <c r="H4" s="41"/>
      <c r="I4" s="13" t="s">
        <v>24</v>
      </c>
      <c r="J4" s="13" t="s">
        <v>25</v>
      </c>
      <c r="K4" s="14" t="s">
        <v>26</v>
      </c>
      <c r="L4" s="15" t="s">
        <v>27</v>
      </c>
    </row>
    <row r="5" spans="1:12" ht="18" customHeight="1" x14ac:dyDescent="0.3">
      <c r="A5" s="35">
        <v>1</v>
      </c>
      <c r="B5" s="65"/>
      <c r="C5" s="42"/>
      <c r="D5" s="43"/>
      <c r="E5" s="44"/>
      <c r="F5" s="48" t="s">
        <v>28</v>
      </c>
      <c r="G5" s="49"/>
      <c r="H5" s="50"/>
      <c r="I5" s="18">
        <f>'7月'!K41</f>
        <v>61592</v>
      </c>
      <c r="J5" s="18"/>
      <c r="K5" s="18">
        <f>I5</f>
        <v>61592</v>
      </c>
      <c r="L5" s="19"/>
    </row>
    <row r="6" spans="1:12" ht="18" customHeight="1" x14ac:dyDescent="0.3">
      <c r="A6" s="36">
        <v>2</v>
      </c>
      <c r="B6" s="66"/>
      <c r="C6" s="45"/>
      <c r="D6" s="46"/>
      <c r="E6" s="47"/>
      <c r="F6" s="51"/>
      <c r="G6" s="52"/>
      <c r="H6" s="53"/>
      <c r="I6" s="21"/>
      <c r="J6" s="21">
        <v>1000</v>
      </c>
      <c r="K6" s="21">
        <f>IF(AND(I6="",J6=""),"",K5+I6-J6)</f>
        <v>60592</v>
      </c>
      <c r="L6" s="22"/>
    </row>
    <row r="7" spans="1:12" ht="18" customHeight="1" x14ac:dyDescent="0.3">
      <c r="A7" s="36">
        <v>3</v>
      </c>
      <c r="B7" s="66"/>
      <c r="C7" s="45"/>
      <c r="D7" s="46"/>
      <c r="E7" s="47"/>
      <c r="F7" s="51"/>
      <c r="G7" s="52"/>
      <c r="H7" s="53"/>
      <c r="I7" s="21"/>
      <c r="J7" s="21">
        <v>2000</v>
      </c>
      <c r="K7" s="21">
        <f t="shared" ref="K7:K40" si="0">IF(AND(I7="",J7=""),"",K6+I7-J7)</f>
        <v>58592</v>
      </c>
      <c r="L7" s="22"/>
    </row>
    <row r="8" spans="1:12" ht="18" customHeight="1" x14ac:dyDescent="0.3">
      <c r="A8" s="36">
        <v>4</v>
      </c>
      <c r="B8" s="66"/>
      <c r="C8" s="45"/>
      <c r="D8" s="46"/>
      <c r="E8" s="47"/>
      <c r="F8" s="51"/>
      <c r="G8" s="52"/>
      <c r="H8" s="53"/>
      <c r="I8" s="21"/>
      <c r="J8" s="21">
        <v>4000</v>
      </c>
      <c r="K8" s="21">
        <f t="shared" si="0"/>
        <v>54592</v>
      </c>
      <c r="L8" s="22"/>
    </row>
    <row r="9" spans="1:12" ht="18" customHeight="1" x14ac:dyDescent="0.3">
      <c r="A9" s="36">
        <v>5</v>
      </c>
      <c r="B9" s="66"/>
      <c r="C9" s="45"/>
      <c r="D9" s="46"/>
      <c r="E9" s="47"/>
      <c r="F9" s="51"/>
      <c r="G9" s="52"/>
      <c r="H9" s="53"/>
      <c r="I9" s="21"/>
      <c r="J9" s="21">
        <v>870</v>
      </c>
      <c r="K9" s="21">
        <f t="shared" si="0"/>
        <v>53722</v>
      </c>
      <c r="L9" s="22"/>
    </row>
    <row r="10" spans="1:12" ht="18" customHeight="1" x14ac:dyDescent="0.3">
      <c r="A10" s="36">
        <v>6</v>
      </c>
      <c r="B10" s="66"/>
      <c r="C10" s="45"/>
      <c r="D10" s="46"/>
      <c r="E10" s="47"/>
      <c r="F10" s="51"/>
      <c r="G10" s="52"/>
      <c r="H10" s="53"/>
      <c r="I10" s="21"/>
      <c r="J10" s="21">
        <v>19200</v>
      </c>
      <c r="K10" s="21">
        <f t="shared" si="0"/>
        <v>34522</v>
      </c>
      <c r="L10" s="22"/>
    </row>
    <row r="11" spans="1:12" ht="18" customHeight="1" x14ac:dyDescent="0.3">
      <c r="A11" s="36"/>
      <c r="B11" s="66"/>
      <c r="C11" s="45"/>
      <c r="D11" s="46"/>
      <c r="E11" s="47"/>
      <c r="F11" s="51"/>
      <c r="G11" s="52"/>
      <c r="H11" s="53"/>
      <c r="I11" s="21"/>
      <c r="J11" s="21"/>
      <c r="K11" s="21"/>
      <c r="L11" s="22"/>
    </row>
    <row r="12" spans="1:12" ht="18" customHeight="1" x14ac:dyDescent="0.3">
      <c r="A12" s="36"/>
      <c r="B12" s="66"/>
      <c r="C12" s="45"/>
      <c r="D12" s="46"/>
      <c r="E12" s="47"/>
      <c r="F12" s="51"/>
      <c r="G12" s="52"/>
      <c r="H12" s="53"/>
      <c r="I12" s="21"/>
      <c r="J12" s="21"/>
      <c r="K12" s="21"/>
      <c r="L12" s="22"/>
    </row>
    <row r="13" spans="1:12" ht="18" customHeight="1" x14ac:dyDescent="0.3">
      <c r="A13" s="36"/>
      <c r="B13" s="66"/>
      <c r="C13" s="45"/>
      <c r="D13" s="46"/>
      <c r="E13" s="47"/>
      <c r="F13" s="51"/>
      <c r="G13" s="52"/>
      <c r="H13" s="53"/>
      <c r="I13" s="21"/>
      <c r="J13" s="21"/>
      <c r="K13" s="21"/>
      <c r="L13" s="22"/>
    </row>
    <row r="14" spans="1:12" ht="18" customHeight="1" x14ac:dyDescent="0.3">
      <c r="A14" s="36"/>
      <c r="B14" s="66"/>
      <c r="C14" s="45"/>
      <c r="D14" s="46"/>
      <c r="E14" s="47"/>
      <c r="F14" s="51"/>
      <c r="G14" s="52"/>
      <c r="H14" s="53"/>
      <c r="I14" s="21"/>
      <c r="J14" s="21"/>
      <c r="K14" s="21"/>
      <c r="L14" s="22"/>
    </row>
    <row r="15" spans="1:12" ht="18" customHeight="1" x14ac:dyDescent="0.3">
      <c r="A15" s="36"/>
      <c r="B15" s="66"/>
      <c r="C15" s="45"/>
      <c r="D15" s="46"/>
      <c r="E15" s="47"/>
      <c r="F15" s="51"/>
      <c r="G15" s="52"/>
      <c r="H15" s="53"/>
      <c r="I15" s="21"/>
      <c r="J15" s="21"/>
      <c r="K15" s="21"/>
      <c r="L15" s="22"/>
    </row>
    <row r="16" spans="1:12" ht="18" customHeight="1" x14ac:dyDescent="0.3">
      <c r="A16" s="36"/>
      <c r="B16" s="66"/>
      <c r="C16" s="45"/>
      <c r="D16" s="46"/>
      <c r="E16" s="47"/>
      <c r="F16" s="51"/>
      <c r="G16" s="52"/>
      <c r="H16" s="53"/>
      <c r="I16" s="21"/>
      <c r="J16" s="21"/>
      <c r="K16" s="21" t="str">
        <f t="shared" si="0"/>
        <v/>
      </c>
      <c r="L16" s="22"/>
    </row>
    <row r="17" spans="1:12" ht="18" customHeight="1" x14ac:dyDescent="0.3">
      <c r="A17" s="36"/>
      <c r="B17" s="66"/>
      <c r="C17" s="45"/>
      <c r="D17" s="46"/>
      <c r="E17" s="47"/>
      <c r="F17" s="51"/>
      <c r="G17" s="52"/>
      <c r="H17" s="53"/>
      <c r="I17" s="21"/>
      <c r="J17" s="21"/>
      <c r="K17" s="21" t="str">
        <f t="shared" si="0"/>
        <v/>
      </c>
      <c r="L17" s="22"/>
    </row>
    <row r="18" spans="1:12" ht="18" customHeight="1" x14ac:dyDescent="0.3">
      <c r="A18" s="36"/>
      <c r="B18" s="66"/>
      <c r="C18" s="45"/>
      <c r="D18" s="46"/>
      <c r="E18" s="47"/>
      <c r="F18" s="51"/>
      <c r="G18" s="52"/>
      <c r="H18" s="53"/>
      <c r="I18" s="21"/>
      <c r="J18" s="21"/>
      <c r="K18" s="21" t="str">
        <f t="shared" si="0"/>
        <v/>
      </c>
      <c r="L18" s="22"/>
    </row>
    <row r="19" spans="1:12" ht="18" customHeight="1" x14ac:dyDescent="0.3">
      <c r="A19" s="36"/>
      <c r="B19" s="66"/>
      <c r="C19" s="45"/>
      <c r="D19" s="46"/>
      <c r="E19" s="47"/>
      <c r="F19" s="51"/>
      <c r="G19" s="52"/>
      <c r="H19" s="53"/>
      <c r="I19" s="21"/>
      <c r="J19" s="21"/>
      <c r="K19" s="21" t="str">
        <f t="shared" si="0"/>
        <v/>
      </c>
      <c r="L19" s="22"/>
    </row>
    <row r="20" spans="1:12" ht="18" customHeight="1" x14ac:dyDescent="0.3">
      <c r="A20" s="36"/>
      <c r="B20" s="66"/>
      <c r="C20" s="45"/>
      <c r="D20" s="46"/>
      <c r="E20" s="47"/>
      <c r="F20" s="51"/>
      <c r="G20" s="52"/>
      <c r="H20" s="53"/>
      <c r="I20" s="21"/>
      <c r="J20" s="21"/>
      <c r="K20" s="21" t="str">
        <f t="shared" si="0"/>
        <v/>
      </c>
      <c r="L20" s="22"/>
    </row>
    <row r="21" spans="1:12" ht="18" customHeight="1" x14ac:dyDescent="0.3">
      <c r="A21" s="36"/>
      <c r="B21" s="66"/>
      <c r="C21" s="45"/>
      <c r="D21" s="46"/>
      <c r="E21" s="47"/>
      <c r="F21" s="51"/>
      <c r="G21" s="52"/>
      <c r="H21" s="53"/>
      <c r="I21" s="21"/>
      <c r="J21" s="21"/>
      <c r="K21" s="21" t="str">
        <f t="shared" si="0"/>
        <v/>
      </c>
      <c r="L21" s="22"/>
    </row>
    <row r="22" spans="1:12" ht="18" customHeight="1" x14ac:dyDescent="0.3">
      <c r="A22" s="36"/>
      <c r="B22" s="66"/>
      <c r="C22" s="45"/>
      <c r="D22" s="46"/>
      <c r="E22" s="47"/>
      <c r="F22" s="51"/>
      <c r="G22" s="52"/>
      <c r="H22" s="53"/>
      <c r="I22" s="21"/>
      <c r="J22" s="21"/>
      <c r="K22" s="21" t="str">
        <f t="shared" si="0"/>
        <v/>
      </c>
      <c r="L22" s="22"/>
    </row>
    <row r="23" spans="1:12" ht="18" customHeight="1" x14ac:dyDescent="0.3">
      <c r="A23" s="36"/>
      <c r="B23" s="66"/>
      <c r="C23" s="45"/>
      <c r="D23" s="46"/>
      <c r="E23" s="47"/>
      <c r="F23" s="51"/>
      <c r="G23" s="52"/>
      <c r="H23" s="53"/>
      <c r="I23" s="21"/>
      <c r="J23" s="21"/>
      <c r="K23" s="21" t="str">
        <f t="shared" si="0"/>
        <v/>
      </c>
      <c r="L23" s="22"/>
    </row>
    <row r="24" spans="1:12" ht="18" customHeight="1" x14ac:dyDescent="0.3">
      <c r="A24" s="36"/>
      <c r="B24" s="66"/>
      <c r="C24" s="45"/>
      <c r="D24" s="46"/>
      <c r="E24" s="47"/>
      <c r="F24" s="51"/>
      <c r="G24" s="52"/>
      <c r="H24" s="53"/>
      <c r="I24" s="21"/>
      <c r="J24" s="21"/>
      <c r="K24" s="21" t="str">
        <f t="shared" si="0"/>
        <v/>
      </c>
      <c r="L24" s="22"/>
    </row>
    <row r="25" spans="1:12" ht="18" customHeight="1" x14ac:dyDescent="0.3">
      <c r="A25" s="36"/>
      <c r="B25" s="66"/>
      <c r="C25" s="45"/>
      <c r="D25" s="46"/>
      <c r="E25" s="47"/>
      <c r="F25" s="51"/>
      <c r="G25" s="52"/>
      <c r="H25" s="53"/>
      <c r="I25" s="21"/>
      <c r="J25" s="21"/>
      <c r="K25" s="21" t="str">
        <f t="shared" si="0"/>
        <v/>
      </c>
      <c r="L25" s="22"/>
    </row>
    <row r="26" spans="1:12" ht="18" customHeight="1" x14ac:dyDescent="0.3">
      <c r="A26" s="36"/>
      <c r="B26" s="66"/>
      <c r="C26" s="45"/>
      <c r="D26" s="46"/>
      <c r="E26" s="47"/>
      <c r="F26" s="51"/>
      <c r="G26" s="52"/>
      <c r="H26" s="53"/>
      <c r="I26" s="21"/>
      <c r="J26" s="21"/>
      <c r="K26" s="21" t="str">
        <f t="shared" si="0"/>
        <v/>
      </c>
      <c r="L26" s="22"/>
    </row>
    <row r="27" spans="1:12" ht="18" customHeight="1" x14ac:dyDescent="0.3">
      <c r="A27" s="36"/>
      <c r="B27" s="66"/>
      <c r="C27" s="45"/>
      <c r="D27" s="46"/>
      <c r="E27" s="47"/>
      <c r="F27" s="51"/>
      <c r="G27" s="52"/>
      <c r="H27" s="53"/>
      <c r="I27" s="21"/>
      <c r="J27" s="21"/>
      <c r="K27" s="21" t="str">
        <f t="shared" si="0"/>
        <v/>
      </c>
      <c r="L27" s="22"/>
    </row>
    <row r="28" spans="1:12" ht="18" customHeight="1" x14ac:dyDescent="0.3">
      <c r="A28" s="36"/>
      <c r="B28" s="66"/>
      <c r="C28" s="45"/>
      <c r="D28" s="46"/>
      <c r="E28" s="47"/>
      <c r="F28" s="51"/>
      <c r="G28" s="52"/>
      <c r="H28" s="53"/>
      <c r="I28" s="21"/>
      <c r="J28" s="21"/>
      <c r="K28" s="21" t="str">
        <f t="shared" si="0"/>
        <v/>
      </c>
      <c r="L28" s="22"/>
    </row>
    <row r="29" spans="1:12" ht="18" customHeight="1" x14ac:dyDescent="0.3">
      <c r="A29" s="36"/>
      <c r="B29" s="66"/>
      <c r="C29" s="45"/>
      <c r="D29" s="46"/>
      <c r="E29" s="47"/>
      <c r="F29" s="51"/>
      <c r="G29" s="52"/>
      <c r="H29" s="53"/>
      <c r="I29" s="21"/>
      <c r="J29" s="21"/>
      <c r="K29" s="21" t="str">
        <f t="shared" si="0"/>
        <v/>
      </c>
      <c r="L29" s="22"/>
    </row>
    <row r="30" spans="1:12" ht="18" customHeight="1" x14ac:dyDescent="0.3">
      <c r="A30" s="36"/>
      <c r="B30" s="66"/>
      <c r="C30" s="45"/>
      <c r="D30" s="46"/>
      <c r="E30" s="47"/>
      <c r="F30" s="51"/>
      <c r="G30" s="52"/>
      <c r="H30" s="53"/>
      <c r="I30" s="21"/>
      <c r="J30" s="21"/>
      <c r="K30" s="21" t="str">
        <f t="shared" si="0"/>
        <v/>
      </c>
      <c r="L30" s="22"/>
    </row>
    <row r="31" spans="1:12" ht="18" customHeight="1" x14ac:dyDescent="0.3">
      <c r="A31" s="36"/>
      <c r="B31" s="66"/>
      <c r="C31" s="45"/>
      <c r="D31" s="46"/>
      <c r="E31" s="47"/>
      <c r="F31" s="51"/>
      <c r="G31" s="52"/>
      <c r="H31" s="53"/>
      <c r="I31" s="21"/>
      <c r="J31" s="21"/>
      <c r="K31" s="21" t="str">
        <f t="shared" si="0"/>
        <v/>
      </c>
      <c r="L31" s="22"/>
    </row>
    <row r="32" spans="1:12" ht="18" customHeight="1" x14ac:dyDescent="0.3">
      <c r="A32" s="36"/>
      <c r="B32" s="66"/>
      <c r="C32" s="45"/>
      <c r="D32" s="46"/>
      <c r="E32" s="47"/>
      <c r="F32" s="51"/>
      <c r="G32" s="52"/>
      <c r="H32" s="53"/>
      <c r="I32" s="21"/>
      <c r="J32" s="21"/>
      <c r="K32" s="21" t="str">
        <f t="shared" si="0"/>
        <v/>
      </c>
      <c r="L32" s="22"/>
    </row>
    <row r="33" spans="1:12" ht="18" customHeight="1" x14ac:dyDescent="0.3">
      <c r="A33" s="36"/>
      <c r="B33" s="66"/>
      <c r="C33" s="45"/>
      <c r="D33" s="46"/>
      <c r="E33" s="47"/>
      <c r="F33" s="51"/>
      <c r="G33" s="52"/>
      <c r="H33" s="53"/>
      <c r="I33" s="21"/>
      <c r="J33" s="21"/>
      <c r="K33" s="21" t="str">
        <f t="shared" si="0"/>
        <v/>
      </c>
      <c r="L33" s="22"/>
    </row>
    <row r="34" spans="1:12" ht="18" customHeight="1" x14ac:dyDescent="0.3">
      <c r="A34" s="36"/>
      <c r="B34" s="66"/>
      <c r="C34" s="45"/>
      <c r="D34" s="46"/>
      <c r="E34" s="47"/>
      <c r="F34" s="51"/>
      <c r="G34" s="52"/>
      <c r="H34" s="53"/>
      <c r="I34" s="21"/>
      <c r="J34" s="21"/>
      <c r="K34" s="21" t="str">
        <f t="shared" si="0"/>
        <v/>
      </c>
      <c r="L34" s="22"/>
    </row>
    <row r="35" spans="1:12" ht="18" customHeight="1" x14ac:dyDescent="0.3">
      <c r="A35" s="36"/>
      <c r="B35" s="66"/>
      <c r="C35" s="45"/>
      <c r="D35" s="46"/>
      <c r="E35" s="47"/>
      <c r="F35" s="51"/>
      <c r="G35" s="52"/>
      <c r="H35" s="53"/>
      <c r="I35" s="21"/>
      <c r="J35" s="21"/>
      <c r="K35" s="21" t="str">
        <f t="shared" si="0"/>
        <v/>
      </c>
      <c r="L35" s="22"/>
    </row>
    <row r="36" spans="1:12" ht="18" customHeight="1" x14ac:dyDescent="0.3">
      <c r="A36" s="36"/>
      <c r="B36" s="66"/>
      <c r="C36" s="45"/>
      <c r="D36" s="46"/>
      <c r="E36" s="47"/>
      <c r="F36" s="51"/>
      <c r="G36" s="52"/>
      <c r="H36" s="53"/>
      <c r="I36" s="21"/>
      <c r="J36" s="21"/>
      <c r="K36" s="21" t="str">
        <f t="shared" si="0"/>
        <v/>
      </c>
      <c r="L36" s="22"/>
    </row>
    <row r="37" spans="1:12" ht="18" customHeight="1" x14ac:dyDescent="0.3">
      <c r="A37" s="36"/>
      <c r="B37" s="66"/>
      <c r="C37" s="45"/>
      <c r="D37" s="46"/>
      <c r="E37" s="47"/>
      <c r="F37" s="51"/>
      <c r="G37" s="52"/>
      <c r="H37" s="53"/>
      <c r="I37" s="21"/>
      <c r="J37" s="21"/>
      <c r="K37" s="21" t="str">
        <f t="shared" si="0"/>
        <v/>
      </c>
      <c r="L37" s="22"/>
    </row>
    <row r="38" spans="1:12" ht="18" customHeight="1" x14ac:dyDescent="0.3">
      <c r="A38" s="36"/>
      <c r="B38" s="66"/>
      <c r="C38" s="45"/>
      <c r="D38" s="46"/>
      <c r="E38" s="47"/>
      <c r="F38" s="51"/>
      <c r="G38" s="52"/>
      <c r="H38" s="53"/>
      <c r="I38" s="21"/>
      <c r="J38" s="21"/>
      <c r="K38" s="21" t="str">
        <f t="shared" si="0"/>
        <v/>
      </c>
      <c r="L38" s="22"/>
    </row>
    <row r="39" spans="1:12" ht="18" customHeight="1" x14ac:dyDescent="0.3">
      <c r="A39" s="36"/>
      <c r="B39" s="66"/>
      <c r="C39" s="45"/>
      <c r="D39" s="46"/>
      <c r="E39" s="47"/>
      <c r="F39" s="51"/>
      <c r="G39" s="52"/>
      <c r="H39" s="53"/>
      <c r="I39" s="21"/>
      <c r="J39" s="21"/>
      <c r="K39" s="21" t="str">
        <f t="shared" si="0"/>
        <v/>
      </c>
      <c r="L39" s="22"/>
    </row>
    <row r="40" spans="1:12" ht="18" customHeight="1" thickBot="1" x14ac:dyDescent="0.35">
      <c r="A40" s="37"/>
      <c r="B40" s="67"/>
      <c r="C40" s="60"/>
      <c r="D40" s="61"/>
      <c r="E40" s="62"/>
      <c r="F40" s="54"/>
      <c r="G40" s="55"/>
      <c r="H40" s="56"/>
      <c r="I40" s="24"/>
      <c r="J40" s="24"/>
      <c r="K40" s="21" t="str">
        <f t="shared" si="0"/>
        <v/>
      </c>
      <c r="L40" s="25"/>
    </row>
    <row r="41" spans="1:12" ht="23.4" customHeight="1" thickTop="1" x14ac:dyDescent="0.3">
      <c r="A41" s="57" t="s">
        <v>29</v>
      </c>
      <c r="B41" s="58"/>
      <c r="C41" s="58"/>
      <c r="D41" s="58"/>
      <c r="E41" s="58"/>
      <c r="F41" s="58"/>
      <c r="G41" s="58"/>
      <c r="H41" s="58"/>
      <c r="I41" s="58"/>
      <c r="J41" s="59"/>
      <c r="K41" s="26">
        <f>LOOKUP(10^9, K5:K40)</f>
        <v>34522</v>
      </c>
      <c r="L41" s="27"/>
    </row>
    <row r="42" spans="1:12" x14ac:dyDescent="0.3">
      <c r="J42" s="28"/>
      <c r="K42" s="28"/>
    </row>
  </sheetData>
  <mergeCells count="75">
    <mergeCell ref="C40:E40"/>
    <mergeCell ref="F40:H40"/>
    <mergeCell ref="A41:J41"/>
    <mergeCell ref="C37:E37"/>
    <mergeCell ref="F37:H37"/>
    <mergeCell ref="C38:E38"/>
    <mergeCell ref="F38:H38"/>
    <mergeCell ref="C39:E39"/>
    <mergeCell ref="F39:H39"/>
    <mergeCell ref="C34:E34"/>
    <mergeCell ref="F34:H34"/>
    <mergeCell ref="C35:E35"/>
    <mergeCell ref="F35:H35"/>
    <mergeCell ref="C36:E36"/>
    <mergeCell ref="F36:H36"/>
    <mergeCell ref="C31:E31"/>
    <mergeCell ref="F31:H31"/>
    <mergeCell ref="C32:E32"/>
    <mergeCell ref="F32:H32"/>
    <mergeCell ref="C33:E33"/>
    <mergeCell ref="F33:H33"/>
    <mergeCell ref="C28:E28"/>
    <mergeCell ref="F28:H28"/>
    <mergeCell ref="C29:E29"/>
    <mergeCell ref="F29:H29"/>
    <mergeCell ref="C30:E30"/>
    <mergeCell ref="F30:H30"/>
    <mergeCell ref="C25:E25"/>
    <mergeCell ref="F25:H25"/>
    <mergeCell ref="C26:E26"/>
    <mergeCell ref="F26:H26"/>
    <mergeCell ref="C27:E27"/>
    <mergeCell ref="F27:H27"/>
    <mergeCell ref="C22:E22"/>
    <mergeCell ref="F22:H22"/>
    <mergeCell ref="C23:E23"/>
    <mergeCell ref="F23:H23"/>
    <mergeCell ref="C24:E24"/>
    <mergeCell ref="F24:H24"/>
    <mergeCell ref="C19:E19"/>
    <mergeCell ref="F19:H19"/>
    <mergeCell ref="C20:E20"/>
    <mergeCell ref="F20:H20"/>
    <mergeCell ref="C21:E21"/>
    <mergeCell ref="F21:H21"/>
    <mergeCell ref="C16:E16"/>
    <mergeCell ref="F16:H16"/>
    <mergeCell ref="C17:E17"/>
    <mergeCell ref="F17:H17"/>
    <mergeCell ref="C18:E18"/>
    <mergeCell ref="F18:H18"/>
    <mergeCell ref="C13:E13"/>
    <mergeCell ref="F13:H13"/>
    <mergeCell ref="C14:E14"/>
    <mergeCell ref="F14:H14"/>
    <mergeCell ref="C15:E15"/>
    <mergeCell ref="F15:H15"/>
    <mergeCell ref="C10:E10"/>
    <mergeCell ref="F10:H10"/>
    <mergeCell ref="C11:E11"/>
    <mergeCell ref="F11:H11"/>
    <mergeCell ref="C12:E12"/>
    <mergeCell ref="F12:H12"/>
    <mergeCell ref="C7:E7"/>
    <mergeCell ref="F7:H7"/>
    <mergeCell ref="C8:E8"/>
    <mergeCell ref="F8:H8"/>
    <mergeCell ref="C9:E9"/>
    <mergeCell ref="F9:H9"/>
    <mergeCell ref="C4:E4"/>
    <mergeCell ref="F4:H4"/>
    <mergeCell ref="C5:E5"/>
    <mergeCell ref="F5:H5"/>
    <mergeCell ref="C6:E6"/>
    <mergeCell ref="F6:H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月別一覧表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2019-11-25T06:35:37Z</dcterms:created>
  <dcterms:modified xsi:type="dcterms:W3CDTF">2025-12-08T00:57:58Z</dcterms:modified>
</cp:coreProperties>
</file>