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F35" i="1"/>
  <c r="F34" i="1"/>
  <c r="F33" i="1"/>
  <c r="F32" i="1"/>
  <c r="F31" i="1"/>
  <c r="F30" i="1"/>
  <c r="G8" i="1" l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F8" i="1"/>
</calcChain>
</file>

<file path=xl/sharedStrings.xml><?xml version="1.0" encoding="utf-8"?>
<sst xmlns="http://schemas.openxmlformats.org/spreadsheetml/2006/main" count="290" uniqueCount="45">
  <si>
    <t>年</t>
    <rPh sb="0" eb="1">
      <t>ネン</t>
    </rPh>
    <phoneticPr fontId="1"/>
  </si>
  <si>
    <t>月</t>
    <rPh sb="0" eb="1">
      <t>ガツ</t>
    </rPh>
    <phoneticPr fontId="1"/>
  </si>
  <si>
    <t>シフト表</t>
    <rPh sb="3" eb="4">
      <t>ヒョウ</t>
    </rPh>
    <phoneticPr fontId="1"/>
  </si>
  <si>
    <t>No</t>
    <phoneticPr fontId="1"/>
  </si>
  <si>
    <t>氏名</t>
    <rPh sb="0" eb="2">
      <t>シメイ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</si>
  <si>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</si>
  <si>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</si>
  <si>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勤務区分</t>
    <rPh sb="0" eb="2">
      <t>キンム</t>
    </rPh>
    <rPh sb="2" eb="4">
      <t>クブン</t>
    </rPh>
    <phoneticPr fontId="1"/>
  </si>
  <si>
    <t>A</t>
    <phoneticPr fontId="1"/>
  </si>
  <si>
    <t>B</t>
    <phoneticPr fontId="1"/>
  </si>
  <si>
    <t>C</t>
    <phoneticPr fontId="1"/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</si>
  <si>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</si>
  <si>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</si>
  <si>
    <t>D</t>
    <phoneticPr fontId="1"/>
  </si>
  <si>
    <t>E</t>
    <phoneticPr fontId="1"/>
  </si>
  <si>
    <t>F</t>
    <phoneticPr fontId="1"/>
  </si>
  <si>
    <t>佐藤</t>
    <rPh sb="0" eb="2">
      <t>サトウ</t>
    </rPh>
    <phoneticPr fontId="1"/>
  </si>
  <si>
    <t>鈴木</t>
    <rPh sb="0" eb="2">
      <t>スズキ</t>
    </rPh>
    <phoneticPr fontId="1"/>
  </si>
  <si>
    <t>高橋</t>
    <rPh sb="0" eb="2">
      <t>タカハシ</t>
    </rPh>
    <phoneticPr fontId="1"/>
  </si>
  <si>
    <t>田中</t>
    <rPh sb="0" eb="2">
      <t>タナカ</t>
    </rPh>
    <phoneticPr fontId="1"/>
  </si>
  <si>
    <t>休</t>
    <rPh sb="0" eb="1">
      <t>キュウ</t>
    </rPh>
    <phoneticPr fontId="1"/>
  </si>
  <si>
    <t>休日</t>
    <rPh sb="0" eb="2">
      <t>キュウジツ</t>
    </rPh>
    <phoneticPr fontId="1"/>
  </si>
  <si>
    <t>有</t>
    <rPh sb="0" eb="1">
      <t>ユウ</t>
    </rPh>
    <phoneticPr fontId="1"/>
  </si>
  <si>
    <t>有給</t>
    <rPh sb="0" eb="2">
      <t>ユウキュウ</t>
    </rPh>
    <phoneticPr fontId="1"/>
  </si>
  <si>
    <t>代</t>
    <rPh sb="0" eb="1">
      <t>ダイ</t>
    </rPh>
    <phoneticPr fontId="1"/>
  </si>
  <si>
    <t>代休</t>
    <rPh sb="0" eb="2">
      <t>ダイキュウ</t>
    </rPh>
    <phoneticPr fontId="1"/>
  </si>
  <si>
    <t>合計</t>
    <rPh sb="0" eb="2">
      <t>ゴウケイ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</si>
  <si>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</si>
  <si>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</si>
  <si>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</si>
  <si>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</si>
  <si>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</si>
  <si>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</si>
  <si>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伊藤</t>
    <rPh sb="0" eb="2">
      <t>イトウ</t>
    </rPh>
    <phoneticPr fontId="1"/>
  </si>
  <si>
    <t>渡辺</t>
    <rPh sb="0" eb="2">
      <t>ワタナベ</t>
    </rPh>
    <phoneticPr fontId="1"/>
  </si>
  <si>
    <t>山本</t>
    <rPh sb="0" eb="2">
      <t>ヤマモト</t>
    </rPh>
    <phoneticPr fontId="1"/>
  </si>
  <si>
    <t>中村</t>
    <rPh sb="0" eb="2">
      <t>ナカムラ</t>
    </rPh>
    <phoneticPr fontId="1"/>
  </si>
  <si>
    <t>C</t>
    <phoneticPr fontId="1"/>
  </si>
  <si>
    <t>C</t>
    <phoneticPr fontId="1"/>
  </si>
  <si>
    <t>B</t>
    <phoneticPr fontId="1"/>
  </si>
  <si>
    <t>D</t>
    <phoneticPr fontId="1"/>
  </si>
  <si>
    <t>E</t>
    <phoneticPr fontId="1"/>
  </si>
  <si>
    <t>D</t>
    <phoneticPr fontId="1"/>
  </si>
  <si>
    <t>休</t>
    <rPh sb="0" eb="1">
      <t>キュウ</t>
    </rPh>
    <phoneticPr fontId="1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</si>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</sst>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abSelected="1" zoomScaleNormal="100" zoomScaleSheetLayoutView="100" workbookViewId="0"/>
  </sheetViews>
  <sheetFormatPr defaultColWidth="3.5" defaultRowHeight="22.5" customHeight="1" x14ac:dyDescent="0.25"/>
  <cols>
    <col min="1" max="4" width="3.25" customWidth="1"/>
    <col min="5" max="5" width="2.75" customWidth="1"/>
    <col min="6" max="36" width="3.75" customWidth="1"/>
  </cols>
  <sheetData>
    <row r="1" spans="1:36" ht="28.5" customHeight="1" x14ac:dyDescent="0.25">
      <c r="A1" s="2" t="s">
        <v>2</v>
      </c>
      <c r="E1" s="51">
        <v>2020</v>
      </c>
      <c r="F1" s="51"/>
      <c r="G1" s="51"/>
      <c r="H1" s="3" t="s">
        <v>0</v>
      </c>
      <c r="I1" s="51">
        <v>11</v>
      </c>
      <c r="J1" s="51"/>
      <c r="K1" s="3" t="s">
        <v>1</v>
      </c>
    </row>
    <row r="2" spans="1:36" s="1" customFormat="1" ht="15" customHeight="1" x14ac:dyDescent="0.25">
      <c r="Q2" s="40" t="s">
        <v>7</v>
      </c>
      <c r="R2" s="40"/>
      <c r="S2" s="40" t="s">
        <v>11</v>
      </c>
      <c r="T2" s="40"/>
      <c r="U2" s="40" t="s">
        <v>12</v>
      </c>
      <c r="V2" s="40"/>
      <c r="W2" s="40" t="s">
        <v>7</v>
      </c>
      <c r="X2" s="40"/>
      <c r="Y2" s="40" t="s">
        <v>11</v>
      </c>
      <c r="Z2" s="40"/>
      <c r="AA2" s="40" t="s">
        <v>12</v>
      </c>
      <c r="AB2" s="40"/>
      <c r="AC2" s="40" t="s">
        <v>7</v>
      </c>
      <c r="AD2" s="40"/>
      <c r="AE2" s="40" t="s">
        <v>11</v>
      </c>
      <c r="AF2" s="40"/>
    </row>
    <row r="3" spans="1:36" s="1" customFormat="1" ht="15" customHeight="1" x14ac:dyDescent="0.25">
      <c r="A3" s="52" t="s">
        <v>5</v>
      </c>
      <c r="B3" s="53"/>
      <c r="C3" s="53"/>
      <c r="D3" s="53"/>
      <c r="E3" s="54"/>
      <c r="F3" s="52" t="s">
        <v>6</v>
      </c>
      <c r="G3" s="53"/>
      <c r="H3" s="53"/>
      <c r="I3" s="53"/>
      <c r="J3" s="54"/>
      <c r="Q3" s="41" t="s">
        <v>8</v>
      </c>
      <c r="R3" s="41"/>
      <c r="S3" s="38">
        <v>0.29166666666666669</v>
      </c>
      <c r="T3" s="39"/>
      <c r="U3" s="38">
        <v>0.66666666666666663</v>
      </c>
      <c r="V3" s="39"/>
      <c r="W3" s="41" t="s">
        <v>13</v>
      </c>
      <c r="X3" s="41"/>
      <c r="Y3" s="38">
        <v>0.41666666666666669</v>
      </c>
      <c r="Z3" s="39"/>
      <c r="AA3" s="38">
        <v>0.79166666666666663</v>
      </c>
      <c r="AB3" s="39"/>
      <c r="AC3" s="41" t="s">
        <v>20</v>
      </c>
      <c r="AD3" s="41"/>
      <c r="AE3" s="38" t="s">
        <v>21</v>
      </c>
      <c r="AF3" s="39"/>
    </row>
    <row r="4" spans="1:36" s="1" customFormat="1" ht="15" customHeight="1" x14ac:dyDescent="0.25">
      <c r="A4" s="52"/>
      <c r="B4" s="53"/>
      <c r="C4" s="53"/>
      <c r="D4" s="53"/>
      <c r="E4" s="54"/>
      <c r="F4" s="52"/>
      <c r="G4" s="53"/>
      <c r="H4" s="53"/>
      <c r="I4" s="53"/>
      <c r="J4" s="54"/>
      <c r="Q4" s="41" t="s">
        <v>9</v>
      </c>
      <c r="R4" s="41"/>
      <c r="S4" s="38">
        <v>0.33333333333333331</v>
      </c>
      <c r="T4" s="39"/>
      <c r="U4" s="38">
        <v>0.70833333333333337</v>
      </c>
      <c r="V4" s="39"/>
      <c r="W4" s="41" t="s">
        <v>14</v>
      </c>
      <c r="X4" s="41"/>
      <c r="Y4" s="38">
        <v>0.45833333333333331</v>
      </c>
      <c r="Z4" s="39"/>
      <c r="AA4" s="38">
        <v>0.83333333333333337</v>
      </c>
      <c r="AB4" s="39"/>
      <c r="AC4" s="41" t="s">
        <v>22</v>
      </c>
      <c r="AD4" s="41"/>
      <c r="AE4" s="38" t="s">
        <v>23</v>
      </c>
      <c r="AF4" s="39"/>
    </row>
    <row r="5" spans="1:36" s="1" customFormat="1" ht="15" customHeight="1" x14ac:dyDescent="0.25">
      <c r="Q5" s="41" t="s">
        <v>10</v>
      </c>
      <c r="R5" s="41"/>
      <c r="S5" s="38">
        <v>0.375</v>
      </c>
      <c r="T5" s="39"/>
      <c r="U5" s="38">
        <v>0.75</v>
      </c>
      <c r="V5" s="39"/>
      <c r="W5" s="41" t="s">
        <v>15</v>
      </c>
      <c r="X5" s="41"/>
      <c r="Y5" s="38">
        <v>0.5</v>
      </c>
      <c r="Z5" s="39"/>
      <c r="AA5" s="38">
        <v>0.875</v>
      </c>
      <c r="AB5" s="39"/>
      <c r="AC5" s="41" t="s">
        <v>24</v>
      </c>
      <c r="AD5" s="41"/>
      <c r="AE5" s="38" t="s">
        <v>25</v>
      </c>
      <c r="AF5" s="39"/>
    </row>
    <row r="6" spans="1:36" s="1" customFormat="1" ht="15" customHeight="1" x14ac:dyDescent="0.25"/>
    <row r="7" spans="1:36" s="1" customFormat="1" ht="15" customHeight="1" x14ac:dyDescent="0.25">
      <c r="A7" s="55" t="s">
        <v>3</v>
      </c>
      <c r="B7" s="42" t="s">
        <v>4</v>
      </c>
      <c r="C7" s="43"/>
      <c r="D7" s="43"/>
      <c r="E7" s="44"/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4">
        <v>7</v>
      </c>
      <c r="M7" s="4">
        <v>8</v>
      </c>
      <c r="N7" s="4">
        <v>9</v>
      </c>
      <c r="O7" s="4">
        <v>10</v>
      </c>
      <c r="P7" s="4">
        <v>11</v>
      </c>
      <c r="Q7" s="4">
        <v>12</v>
      </c>
      <c r="R7" s="4">
        <v>13</v>
      </c>
      <c r="S7" s="4">
        <v>14</v>
      </c>
      <c r="T7" s="4">
        <v>15</v>
      </c>
      <c r="U7" s="4">
        <v>16</v>
      </c>
      <c r="V7" s="4">
        <v>17</v>
      </c>
      <c r="W7" s="4">
        <v>18</v>
      </c>
      <c r="X7" s="4">
        <v>19</v>
      </c>
      <c r="Y7" s="4">
        <v>20</v>
      </c>
      <c r="Z7" s="4">
        <v>21</v>
      </c>
      <c r="AA7" s="4">
        <v>22</v>
      </c>
      <c r="AB7" s="4">
        <v>23</v>
      </c>
      <c r="AC7" s="4">
        <v>24</v>
      </c>
      <c r="AD7" s="4">
        <v>25</v>
      </c>
      <c r="AE7" s="4">
        <v>26</v>
      </c>
      <c r="AF7" s="4">
        <v>27</v>
      </c>
      <c r="AG7" s="4">
        <v>28</v>
      </c>
      <c r="AH7" s="4">
        <v>29</v>
      </c>
      <c r="AI7" s="4">
        <v>30</v>
      </c>
      <c r="AJ7" s="4">
        <v>31</v>
      </c>
    </row>
    <row r="8" spans="1:36" s="1" customFormat="1" ht="15" customHeight="1" x14ac:dyDescent="0.25">
      <c r="A8" s="56"/>
      <c r="B8" s="45"/>
      <c r="C8" s="46"/>
      <c r="D8" s="46"/>
      <c r="E8" s="47"/>
      <c r="F8" s="10" t="str">
        <f>TEXT(DATE($E$1,$I$1,F7),"aaa")</f>
        <v>日</v>
      </c>
      <c r="G8" s="10" t="str">
        <f t="shared" ref="G8:AJ8" si="0">TEXT(DATE($E$1,$I$1,G7),"aaa")</f>
        <v>月</v>
      </c>
      <c r="H8" s="10" t="str">
        <f t="shared" si="0"/>
        <v>火</v>
      </c>
      <c r="I8" s="10" t="str">
        <f t="shared" si="0"/>
        <v>水</v>
      </c>
      <c r="J8" s="10" t="str">
        <f t="shared" si="0"/>
        <v>木</v>
      </c>
      <c r="K8" s="10" t="str">
        <f t="shared" si="0"/>
        <v>金</v>
      </c>
      <c r="L8" s="10" t="str">
        <f t="shared" si="0"/>
        <v>土</v>
      </c>
      <c r="M8" s="10" t="str">
        <f t="shared" si="0"/>
        <v>日</v>
      </c>
      <c r="N8" s="10" t="str">
        <f t="shared" si="0"/>
        <v>月</v>
      </c>
      <c r="O8" s="10" t="str">
        <f t="shared" si="0"/>
        <v>火</v>
      </c>
      <c r="P8" s="10" t="str">
        <f t="shared" si="0"/>
        <v>水</v>
      </c>
      <c r="Q8" s="10" t="str">
        <f t="shared" si="0"/>
        <v>木</v>
      </c>
      <c r="R8" s="10" t="str">
        <f t="shared" si="0"/>
        <v>金</v>
      </c>
      <c r="S8" s="10" t="str">
        <f t="shared" si="0"/>
        <v>土</v>
      </c>
      <c r="T8" s="10" t="str">
        <f t="shared" si="0"/>
        <v>日</v>
      </c>
      <c r="U8" s="10" t="str">
        <f t="shared" si="0"/>
        <v>月</v>
      </c>
      <c r="V8" s="10" t="str">
        <f t="shared" si="0"/>
        <v>火</v>
      </c>
      <c r="W8" s="10" t="str">
        <f t="shared" si="0"/>
        <v>水</v>
      </c>
      <c r="X8" s="10" t="str">
        <f t="shared" si="0"/>
        <v>木</v>
      </c>
      <c r="Y8" s="10" t="str">
        <f t="shared" si="0"/>
        <v>金</v>
      </c>
      <c r="Z8" s="10" t="str">
        <f t="shared" si="0"/>
        <v>土</v>
      </c>
      <c r="AA8" s="10" t="str">
        <f t="shared" si="0"/>
        <v>日</v>
      </c>
      <c r="AB8" s="10" t="str">
        <f t="shared" si="0"/>
        <v>月</v>
      </c>
      <c r="AC8" s="10" t="str">
        <f t="shared" si="0"/>
        <v>火</v>
      </c>
      <c r="AD8" s="10" t="str">
        <f t="shared" si="0"/>
        <v>水</v>
      </c>
      <c r="AE8" s="10" t="str">
        <f t="shared" si="0"/>
        <v>木</v>
      </c>
      <c r="AF8" s="10" t="str">
        <f t="shared" si="0"/>
        <v>金</v>
      </c>
      <c r="AG8" s="10" t="str">
        <f t="shared" si="0"/>
        <v>土</v>
      </c>
      <c r="AH8" s="10" t="str">
        <f t="shared" si="0"/>
        <v>日</v>
      </c>
      <c r="AI8" s="10" t="str">
        <f t="shared" si="0"/>
        <v>月</v>
      </c>
      <c r="AJ8" s="10" t="str">
        <f t="shared" si="0"/>
        <v>火</v>
      </c>
    </row>
    <row r="9" spans="1:36" s="1" customFormat="1" ht="15" customHeight="1" x14ac:dyDescent="0.25">
      <c r="A9" s="5">
        <v>1</v>
      </c>
      <c r="B9" s="57" t="s">
        <v>16</v>
      </c>
      <c r="C9" s="57"/>
      <c r="D9" s="57"/>
      <c r="E9" s="57"/>
      <c r="F9" s="13" t="s">
        <v>9</v>
      </c>
      <c r="G9" s="13" t="s">
        <v>20</v>
      </c>
      <c r="H9" s="13" t="s">
        <v>13</v>
      </c>
      <c r="I9" s="13" t="s">
        <v>10</v>
      </c>
      <c r="J9" s="13" t="s">
        <v>9</v>
      </c>
      <c r="K9" s="13" t="s">
        <v>20</v>
      </c>
      <c r="L9" s="13" t="s">
        <v>13</v>
      </c>
      <c r="M9" s="13" t="s">
        <v>10</v>
      </c>
      <c r="N9" s="13" t="s">
        <v>9</v>
      </c>
      <c r="O9" s="13" t="s">
        <v>20</v>
      </c>
      <c r="P9" s="13" t="s">
        <v>13</v>
      </c>
      <c r="Q9" s="13" t="s">
        <v>10</v>
      </c>
      <c r="R9" s="13" t="s">
        <v>9</v>
      </c>
      <c r="S9" s="13" t="s">
        <v>20</v>
      </c>
      <c r="T9" s="13" t="s">
        <v>13</v>
      </c>
      <c r="U9" s="13" t="s">
        <v>10</v>
      </c>
      <c r="V9" s="13" t="s">
        <v>9</v>
      </c>
      <c r="W9" s="13" t="s">
        <v>20</v>
      </c>
      <c r="X9" s="13" t="s">
        <v>13</v>
      </c>
      <c r="Y9" s="13" t="s">
        <v>10</v>
      </c>
      <c r="Z9" s="13" t="s">
        <v>9</v>
      </c>
      <c r="AA9" s="13" t="s">
        <v>20</v>
      </c>
      <c r="AB9" s="13" t="s">
        <v>13</v>
      </c>
      <c r="AC9" s="13" t="s">
        <v>10</v>
      </c>
      <c r="AD9" s="13" t="s">
        <v>9</v>
      </c>
      <c r="AE9" s="13" t="s">
        <v>20</v>
      </c>
      <c r="AF9" s="13" t="s">
        <v>13</v>
      </c>
      <c r="AG9" s="13" t="s">
        <v>10</v>
      </c>
      <c r="AH9" s="13" t="s">
        <v>9</v>
      </c>
      <c r="AI9" s="13" t="s">
        <v>20</v>
      </c>
      <c r="AJ9" s="14" t="s">
        <v>13</v>
      </c>
    </row>
    <row r="10" spans="1:36" s="1" customFormat="1" ht="15" customHeight="1" x14ac:dyDescent="0.25">
      <c r="A10" s="24">
        <v>2</v>
      </c>
      <c r="B10" s="49" t="s">
        <v>17</v>
      </c>
      <c r="C10" s="49"/>
      <c r="D10" s="49"/>
      <c r="E10" s="49"/>
      <c r="F10" s="25" t="s">
        <v>10</v>
      </c>
      <c r="G10" s="25" t="s">
        <v>9</v>
      </c>
      <c r="H10" s="25" t="s">
        <v>20</v>
      </c>
      <c r="I10" s="25" t="s">
        <v>13</v>
      </c>
      <c r="J10" s="25" t="s">
        <v>10</v>
      </c>
      <c r="K10" s="25" t="s">
        <v>9</v>
      </c>
      <c r="L10" s="25" t="s">
        <v>20</v>
      </c>
      <c r="M10" s="25" t="s">
        <v>13</v>
      </c>
      <c r="N10" s="25" t="s">
        <v>10</v>
      </c>
      <c r="O10" s="25" t="s">
        <v>9</v>
      </c>
      <c r="P10" s="25" t="s">
        <v>20</v>
      </c>
      <c r="Q10" s="25" t="s">
        <v>13</v>
      </c>
      <c r="R10" s="25" t="s">
        <v>10</v>
      </c>
      <c r="S10" s="25" t="s">
        <v>9</v>
      </c>
      <c r="T10" s="25" t="s">
        <v>20</v>
      </c>
      <c r="U10" s="25" t="s">
        <v>13</v>
      </c>
      <c r="V10" s="25" t="s">
        <v>10</v>
      </c>
      <c r="W10" s="25" t="s">
        <v>9</v>
      </c>
      <c r="X10" s="25" t="s">
        <v>20</v>
      </c>
      <c r="Y10" s="25" t="s">
        <v>13</v>
      </c>
      <c r="Z10" s="25" t="s">
        <v>10</v>
      </c>
      <c r="AA10" s="25" t="s">
        <v>9</v>
      </c>
      <c r="AB10" s="25" t="s">
        <v>20</v>
      </c>
      <c r="AC10" s="25" t="s">
        <v>13</v>
      </c>
      <c r="AD10" s="25" t="s">
        <v>10</v>
      </c>
      <c r="AE10" s="25" t="s">
        <v>9</v>
      </c>
      <c r="AF10" s="25" t="s">
        <v>20</v>
      </c>
      <c r="AG10" s="25" t="s">
        <v>13</v>
      </c>
      <c r="AH10" s="25" t="s">
        <v>10</v>
      </c>
      <c r="AI10" s="25" t="s">
        <v>9</v>
      </c>
      <c r="AJ10" s="26" t="s">
        <v>20</v>
      </c>
    </row>
    <row r="11" spans="1:36" s="1" customFormat="1" ht="15" customHeight="1" x14ac:dyDescent="0.25">
      <c r="A11" s="6">
        <v>3</v>
      </c>
      <c r="B11" s="48" t="s">
        <v>18</v>
      </c>
      <c r="C11" s="48"/>
      <c r="D11" s="48"/>
      <c r="E11" s="48"/>
      <c r="F11" s="11" t="s">
        <v>13</v>
      </c>
      <c r="G11" s="11" t="s">
        <v>10</v>
      </c>
      <c r="H11" s="11" t="s">
        <v>9</v>
      </c>
      <c r="I11" s="11" t="s">
        <v>20</v>
      </c>
      <c r="J11" s="11" t="s">
        <v>13</v>
      </c>
      <c r="K11" s="11" t="s">
        <v>10</v>
      </c>
      <c r="L11" s="11" t="s">
        <v>9</v>
      </c>
      <c r="M11" s="11" t="s">
        <v>20</v>
      </c>
      <c r="N11" s="11" t="s">
        <v>13</v>
      </c>
      <c r="O11" s="11" t="s">
        <v>10</v>
      </c>
      <c r="P11" s="11" t="s">
        <v>9</v>
      </c>
      <c r="Q11" s="11" t="s">
        <v>20</v>
      </c>
      <c r="R11" s="11" t="s">
        <v>13</v>
      </c>
      <c r="S11" s="11" t="s">
        <v>10</v>
      </c>
      <c r="T11" s="11" t="s">
        <v>9</v>
      </c>
      <c r="U11" s="11" t="s">
        <v>20</v>
      </c>
      <c r="V11" s="11" t="s">
        <v>13</v>
      </c>
      <c r="W11" s="11" t="s">
        <v>10</v>
      </c>
      <c r="X11" s="11" t="s">
        <v>9</v>
      </c>
      <c r="Y11" s="11" t="s">
        <v>20</v>
      </c>
      <c r="Z11" s="11" t="s">
        <v>13</v>
      </c>
      <c r="AA11" s="11" t="s">
        <v>10</v>
      </c>
      <c r="AB11" s="11" t="s">
        <v>9</v>
      </c>
      <c r="AC11" s="11" t="s">
        <v>20</v>
      </c>
      <c r="AD11" s="11" t="s">
        <v>13</v>
      </c>
      <c r="AE11" s="11" t="s">
        <v>10</v>
      </c>
      <c r="AF11" s="11" t="s">
        <v>9</v>
      </c>
      <c r="AG11" s="11" t="s">
        <v>20</v>
      </c>
      <c r="AH11" s="11" t="s">
        <v>13</v>
      </c>
      <c r="AI11" s="11" t="s">
        <v>10</v>
      </c>
      <c r="AJ11" s="7" t="s">
        <v>9</v>
      </c>
    </row>
    <row r="12" spans="1:36" s="1" customFormat="1" ht="15" customHeight="1" x14ac:dyDescent="0.25">
      <c r="A12" s="24">
        <v>4</v>
      </c>
      <c r="B12" s="49" t="s">
        <v>19</v>
      </c>
      <c r="C12" s="49"/>
      <c r="D12" s="49"/>
      <c r="E12" s="49"/>
      <c r="F12" s="25" t="s">
        <v>20</v>
      </c>
      <c r="G12" s="25" t="s">
        <v>13</v>
      </c>
      <c r="H12" s="25" t="s">
        <v>10</v>
      </c>
      <c r="I12" s="25" t="s">
        <v>9</v>
      </c>
      <c r="J12" s="25" t="s">
        <v>20</v>
      </c>
      <c r="K12" s="25" t="s">
        <v>13</v>
      </c>
      <c r="L12" s="25" t="s">
        <v>10</v>
      </c>
      <c r="M12" s="25" t="s">
        <v>9</v>
      </c>
      <c r="N12" s="25" t="s">
        <v>20</v>
      </c>
      <c r="O12" s="25" t="s">
        <v>13</v>
      </c>
      <c r="P12" s="25" t="s">
        <v>10</v>
      </c>
      <c r="Q12" s="25" t="s">
        <v>9</v>
      </c>
      <c r="R12" s="25" t="s">
        <v>20</v>
      </c>
      <c r="S12" s="25" t="s">
        <v>13</v>
      </c>
      <c r="T12" s="27" t="s">
        <v>10</v>
      </c>
      <c r="U12" s="27" t="s">
        <v>9</v>
      </c>
      <c r="V12" s="27" t="s">
        <v>20</v>
      </c>
      <c r="W12" s="27" t="s">
        <v>13</v>
      </c>
      <c r="X12" s="27" t="s">
        <v>10</v>
      </c>
      <c r="Y12" s="27" t="s">
        <v>9</v>
      </c>
      <c r="Z12" s="27" t="s">
        <v>20</v>
      </c>
      <c r="AA12" s="27" t="s">
        <v>13</v>
      </c>
      <c r="AB12" s="27" t="s">
        <v>10</v>
      </c>
      <c r="AC12" s="27" t="s">
        <v>9</v>
      </c>
      <c r="AD12" s="27" t="s">
        <v>20</v>
      </c>
      <c r="AE12" s="27" t="s">
        <v>13</v>
      </c>
      <c r="AF12" s="27" t="s">
        <v>10</v>
      </c>
      <c r="AG12" s="27" t="s">
        <v>9</v>
      </c>
      <c r="AH12" s="27" t="s">
        <v>20</v>
      </c>
      <c r="AI12" s="27" t="s">
        <v>13</v>
      </c>
      <c r="AJ12" s="28" t="s">
        <v>10</v>
      </c>
    </row>
    <row r="13" spans="1:36" s="1" customFormat="1" ht="15" customHeight="1" x14ac:dyDescent="0.25">
      <c r="A13" s="6">
        <v>5</v>
      </c>
      <c r="B13" s="48" t="s">
        <v>33</v>
      </c>
      <c r="C13" s="48"/>
      <c r="D13" s="48"/>
      <c r="E13" s="48"/>
      <c r="F13" s="11" t="s">
        <v>27</v>
      </c>
      <c r="G13" s="11" t="s">
        <v>37</v>
      </c>
      <c r="H13" s="11" t="s">
        <v>30</v>
      </c>
      <c r="I13" s="11" t="s">
        <v>27</v>
      </c>
      <c r="J13" s="11" t="s">
        <v>27</v>
      </c>
      <c r="K13" s="11" t="s">
        <v>28</v>
      </c>
      <c r="L13" s="11" t="s">
        <v>27</v>
      </c>
      <c r="M13" s="11" t="s">
        <v>41</v>
      </c>
      <c r="N13" s="11" t="s">
        <v>41</v>
      </c>
      <c r="O13" s="11" t="s">
        <v>43</v>
      </c>
      <c r="P13" s="11" t="s">
        <v>37</v>
      </c>
      <c r="Q13" s="11" t="s">
        <v>28</v>
      </c>
      <c r="R13" s="11" t="s">
        <v>28</v>
      </c>
      <c r="S13" s="11" t="s">
        <v>27</v>
      </c>
      <c r="T13" s="11" t="s">
        <v>13</v>
      </c>
      <c r="U13" s="11" t="s">
        <v>10</v>
      </c>
      <c r="V13" s="11" t="s">
        <v>9</v>
      </c>
      <c r="W13" s="11" t="s">
        <v>20</v>
      </c>
      <c r="X13" s="11" t="s">
        <v>13</v>
      </c>
      <c r="Y13" s="11" t="s">
        <v>10</v>
      </c>
      <c r="Z13" s="11" t="s">
        <v>9</v>
      </c>
      <c r="AA13" s="11" t="s">
        <v>20</v>
      </c>
      <c r="AB13" s="11" t="s">
        <v>13</v>
      </c>
      <c r="AC13" s="11" t="s">
        <v>10</v>
      </c>
      <c r="AD13" s="11" t="s">
        <v>9</v>
      </c>
      <c r="AE13" s="11" t="s">
        <v>20</v>
      </c>
      <c r="AF13" s="11" t="s">
        <v>13</v>
      </c>
      <c r="AG13" s="11" t="s">
        <v>10</v>
      </c>
      <c r="AH13" s="11" t="s">
        <v>9</v>
      </c>
      <c r="AI13" s="11" t="s">
        <v>20</v>
      </c>
      <c r="AJ13" s="7" t="s">
        <v>13</v>
      </c>
    </row>
    <row r="14" spans="1:36" ht="15" customHeight="1" x14ac:dyDescent="0.25">
      <c r="A14" s="24">
        <v>6</v>
      </c>
      <c r="B14" s="49" t="s">
        <v>34</v>
      </c>
      <c r="C14" s="49"/>
      <c r="D14" s="49"/>
      <c r="E14" s="49"/>
      <c r="F14" s="25" t="s">
        <v>28</v>
      </c>
      <c r="G14" s="25" t="s">
        <v>30</v>
      </c>
      <c r="H14" s="25" t="s">
        <v>30</v>
      </c>
      <c r="I14" s="25" t="s">
        <v>27</v>
      </c>
      <c r="J14" s="25" t="s">
        <v>27</v>
      </c>
      <c r="K14" s="25" t="s">
        <v>39</v>
      </c>
      <c r="L14" s="25" t="s">
        <v>28</v>
      </c>
      <c r="M14" s="25" t="s">
        <v>42</v>
      </c>
      <c r="N14" s="25" t="s">
        <v>32</v>
      </c>
      <c r="O14" s="25" t="s">
        <v>30</v>
      </c>
      <c r="P14" s="25" t="s">
        <v>30</v>
      </c>
      <c r="Q14" s="25" t="s">
        <v>27</v>
      </c>
      <c r="R14" s="25" t="s">
        <v>37</v>
      </c>
      <c r="S14" s="25" t="s">
        <v>44</v>
      </c>
      <c r="T14" s="25" t="s">
        <v>20</v>
      </c>
      <c r="U14" s="25" t="s">
        <v>13</v>
      </c>
      <c r="V14" s="25" t="s">
        <v>10</v>
      </c>
      <c r="W14" s="25" t="s">
        <v>9</v>
      </c>
      <c r="X14" s="25" t="s">
        <v>20</v>
      </c>
      <c r="Y14" s="25" t="s">
        <v>13</v>
      </c>
      <c r="Z14" s="25" t="s">
        <v>10</v>
      </c>
      <c r="AA14" s="25" t="s">
        <v>9</v>
      </c>
      <c r="AB14" s="25" t="s">
        <v>20</v>
      </c>
      <c r="AC14" s="25" t="s">
        <v>13</v>
      </c>
      <c r="AD14" s="25" t="s">
        <v>10</v>
      </c>
      <c r="AE14" s="25" t="s">
        <v>9</v>
      </c>
      <c r="AF14" s="25" t="s">
        <v>20</v>
      </c>
      <c r="AG14" s="25" t="s">
        <v>13</v>
      </c>
      <c r="AH14" s="25" t="s">
        <v>10</v>
      </c>
      <c r="AI14" s="25" t="s">
        <v>9</v>
      </c>
      <c r="AJ14" s="26" t="s">
        <v>20</v>
      </c>
    </row>
    <row r="15" spans="1:36" ht="15" customHeight="1" x14ac:dyDescent="0.25">
      <c r="A15" s="6">
        <v>7</v>
      </c>
      <c r="B15" s="48" t="s">
        <v>35</v>
      </c>
      <c r="C15" s="48"/>
      <c r="D15" s="48"/>
      <c r="E15" s="48"/>
      <c r="F15" s="11" t="s">
        <v>37</v>
      </c>
      <c r="G15" s="11" t="s">
        <v>27</v>
      </c>
      <c r="H15" s="11" t="s">
        <v>37</v>
      </c>
      <c r="I15" s="11" t="s">
        <v>28</v>
      </c>
      <c r="J15" s="11" t="s">
        <v>30</v>
      </c>
      <c r="K15" s="11" t="s">
        <v>37</v>
      </c>
      <c r="L15" s="11" t="s">
        <v>37</v>
      </c>
      <c r="M15" s="11" t="s">
        <v>41</v>
      </c>
      <c r="N15" s="11" t="s">
        <v>37</v>
      </c>
      <c r="O15" s="11" t="s">
        <v>37</v>
      </c>
      <c r="P15" s="11" t="s">
        <v>30</v>
      </c>
      <c r="Q15" s="11" t="s">
        <v>32</v>
      </c>
      <c r="R15" s="11" t="s">
        <v>30</v>
      </c>
      <c r="S15" s="11" t="s">
        <v>37</v>
      </c>
      <c r="T15" s="11" t="s">
        <v>9</v>
      </c>
      <c r="U15" s="11" t="s">
        <v>20</v>
      </c>
      <c r="V15" s="11" t="s">
        <v>13</v>
      </c>
      <c r="W15" s="11" t="s">
        <v>10</v>
      </c>
      <c r="X15" s="11" t="s">
        <v>9</v>
      </c>
      <c r="Y15" s="11" t="s">
        <v>20</v>
      </c>
      <c r="Z15" s="11" t="s">
        <v>13</v>
      </c>
      <c r="AA15" s="11" t="s">
        <v>10</v>
      </c>
      <c r="AB15" s="11" t="s">
        <v>9</v>
      </c>
      <c r="AC15" s="11" t="s">
        <v>20</v>
      </c>
      <c r="AD15" s="11" t="s">
        <v>13</v>
      </c>
      <c r="AE15" s="11" t="s">
        <v>10</v>
      </c>
      <c r="AF15" s="11" t="s">
        <v>9</v>
      </c>
      <c r="AG15" s="11" t="s">
        <v>20</v>
      </c>
      <c r="AH15" s="11" t="s">
        <v>13</v>
      </c>
      <c r="AI15" s="11" t="s">
        <v>10</v>
      </c>
      <c r="AJ15" s="7" t="s">
        <v>9</v>
      </c>
    </row>
    <row r="16" spans="1:36" ht="15" customHeight="1" x14ac:dyDescent="0.25">
      <c r="A16" s="24">
        <v>8</v>
      </c>
      <c r="B16" s="49" t="s">
        <v>36</v>
      </c>
      <c r="C16" s="49"/>
      <c r="D16" s="49"/>
      <c r="E16" s="49"/>
      <c r="F16" s="25" t="s">
        <v>30</v>
      </c>
      <c r="G16" s="25" t="s">
        <v>27</v>
      </c>
      <c r="H16" s="25" t="s">
        <v>27</v>
      </c>
      <c r="I16" s="25" t="s">
        <v>38</v>
      </c>
      <c r="J16" s="25" t="s">
        <v>37</v>
      </c>
      <c r="K16" s="25" t="s">
        <v>37</v>
      </c>
      <c r="L16" s="25" t="s">
        <v>40</v>
      </c>
      <c r="M16" s="25" t="s">
        <v>37</v>
      </c>
      <c r="N16" s="25" t="s">
        <v>30</v>
      </c>
      <c r="O16" s="25" t="s">
        <v>30</v>
      </c>
      <c r="P16" s="25" t="s">
        <v>37</v>
      </c>
      <c r="Q16" s="25" t="s">
        <v>30</v>
      </c>
      <c r="R16" s="25" t="s">
        <v>32</v>
      </c>
      <c r="S16" s="25" t="s">
        <v>30</v>
      </c>
      <c r="T16" s="25" t="s">
        <v>10</v>
      </c>
      <c r="U16" s="25" t="s">
        <v>9</v>
      </c>
      <c r="V16" s="25" t="s">
        <v>20</v>
      </c>
      <c r="W16" s="25" t="s">
        <v>13</v>
      </c>
      <c r="X16" s="25" t="s">
        <v>10</v>
      </c>
      <c r="Y16" s="25" t="s">
        <v>9</v>
      </c>
      <c r="Z16" s="25" t="s">
        <v>20</v>
      </c>
      <c r="AA16" s="25" t="s">
        <v>13</v>
      </c>
      <c r="AB16" s="25" t="s">
        <v>10</v>
      </c>
      <c r="AC16" s="25" t="s">
        <v>9</v>
      </c>
      <c r="AD16" s="25" t="s">
        <v>20</v>
      </c>
      <c r="AE16" s="25" t="s">
        <v>13</v>
      </c>
      <c r="AF16" s="25" t="s">
        <v>10</v>
      </c>
      <c r="AG16" s="25" t="s">
        <v>9</v>
      </c>
      <c r="AH16" s="25" t="s">
        <v>20</v>
      </c>
      <c r="AI16" s="25" t="s">
        <v>13</v>
      </c>
      <c r="AJ16" s="26" t="s">
        <v>10</v>
      </c>
    </row>
    <row r="17" spans="1:36" ht="15" customHeight="1" x14ac:dyDescent="0.25">
      <c r="A17" s="6"/>
      <c r="B17" s="48"/>
      <c r="C17" s="48"/>
      <c r="D17" s="48"/>
      <c r="E17" s="4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7"/>
    </row>
    <row r="18" spans="1:36" ht="15" customHeight="1" x14ac:dyDescent="0.25">
      <c r="A18" s="24"/>
      <c r="B18" s="49"/>
      <c r="C18" s="49"/>
      <c r="D18" s="49"/>
      <c r="E18" s="49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6"/>
    </row>
    <row r="19" spans="1:36" ht="15" customHeight="1" x14ac:dyDescent="0.25">
      <c r="A19" s="6"/>
      <c r="B19" s="48"/>
      <c r="C19" s="48"/>
      <c r="D19" s="48"/>
      <c r="E19" s="4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7"/>
    </row>
    <row r="20" spans="1:36" ht="15" customHeight="1" x14ac:dyDescent="0.25">
      <c r="A20" s="24"/>
      <c r="B20" s="49"/>
      <c r="C20" s="49"/>
      <c r="D20" s="49"/>
      <c r="E20" s="49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6"/>
    </row>
    <row r="21" spans="1:36" ht="15" customHeight="1" x14ac:dyDescent="0.25">
      <c r="A21" s="6"/>
      <c r="B21" s="48"/>
      <c r="C21" s="48"/>
      <c r="D21" s="48"/>
      <c r="E21" s="4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7"/>
    </row>
    <row r="22" spans="1:36" ht="15" customHeight="1" x14ac:dyDescent="0.25">
      <c r="A22" s="24"/>
      <c r="B22" s="49"/>
      <c r="C22" s="49"/>
      <c r="D22" s="49"/>
      <c r="E22" s="49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6"/>
    </row>
    <row r="23" spans="1:36" ht="15" customHeight="1" x14ac:dyDescent="0.25">
      <c r="A23" s="6"/>
      <c r="B23" s="48"/>
      <c r="C23" s="48"/>
      <c r="D23" s="48"/>
      <c r="E23" s="4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7"/>
    </row>
    <row r="24" spans="1:36" ht="15" customHeight="1" x14ac:dyDescent="0.25">
      <c r="A24" s="24"/>
      <c r="B24" s="49"/>
      <c r="C24" s="49"/>
      <c r="D24" s="49"/>
      <c r="E24" s="49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</row>
    <row r="25" spans="1:36" ht="15" customHeight="1" x14ac:dyDescent="0.25">
      <c r="A25" s="6"/>
      <c r="B25" s="48"/>
      <c r="C25" s="48"/>
      <c r="D25" s="48"/>
      <c r="E25" s="4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7"/>
    </row>
    <row r="26" spans="1:36" ht="15" customHeight="1" x14ac:dyDescent="0.25">
      <c r="A26" s="24"/>
      <c r="B26" s="49"/>
      <c r="C26" s="49"/>
      <c r="D26" s="49"/>
      <c r="E26" s="49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6"/>
    </row>
    <row r="27" spans="1:36" ht="15" customHeight="1" x14ac:dyDescent="0.25">
      <c r="A27" s="6"/>
      <c r="B27" s="48"/>
      <c r="C27" s="48"/>
      <c r="D27" s="48"/>
      <c r="E27" s="4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7"/>
    </row>
    <row r="28" spans="1:36" ht="15" customHeight="1" x14ac:dyDescent="0.25">
      <c r="A28" s="24"/>
      <c r="B28" s="49"/>
      <c r="C28" s="49"/>
      <c r="D28" s="49"/>
      <c r="E28" s="49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15" customHeight="1" x14ac:dyDescent="0.25">
      <c r="A29" s="8"/>
      <c r="B29" s="50"/>
      <c r="C29" s="50"/>
      <c r="D29" s="50"/>
      <c r="E29" s="5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9"/>
    </row>
    <row r="30" spans="1:36" ht="15" customHeight="1" x14ac:dyDescent="0.25">
      <c r="A30" s="29" t="s">
        <v>26</v>
      </c>
      <c r="B30" s="30"/>
      <c r="C30" s="30"/>
      <c r="D30" s="31"/>
      <c r="E30" s="15" t="s">
        <v>27</v>
      </c>
      <c r="F30" s="16">
        <f>COUNTIF(F9:F29,"A")</f>
        <v>1</v>
      </c>
      <c r="G30" s="16">
        <f t="shared" ref="G30:AJ30" si="1">COUNTIF(G9:G29,"A")</f>
        <v>2</v>
      </c>
      <c r="H30" s="16">
        <f t="shared" si="1"/>
        <v>1</v>
      </c>
      <c r="I30" s="16">
        <f t="shared" si="1"/>
        <v>2</v>
      </c>
      <c r="J30" s="16">
        <f t="shared" si="1"/>
        <v>2</v>
      </c>
      <c r="K30" s="16">
        <f t="shared" si="1"/>
        <v>0</v>
      </c>
      <c r="L30" s="16">
        <f t="shared" si="1"/>
        <v>1</v>
      </c>
      <c r="M30" s="16">
        <f t="shared" si="1"/>
        <v>0</v>
      </c>
      <c r="N30" s="16">
        <f t="shared" si="1"/>
        <v>0</v>
      </c>
      <c r="O30" s="16">
        <f t="shared" si="1"/>
        <v>0</v>
      </c>
      <c r="P30" s="16">
        <f t="shared" si="1"/>
        <v>0</v>
      </c>
      <c r="Q30" s="16">
        <f t="shared" si="1"/>
        <v>1</v>
      </c>
      <c r="R30" s="16">
        <f t="shared" si="1"/>
        <v>0</v>
      </c>
      <c r="S30" s="16">
        <f t="shared" si="1"/>
        <v>1</v>
      </c>
      <c r="T30" s="16">
        <f t="shared" si="1"/>
        <v>0</v>
      </c>
      <c r="U30" s="16">
        <f t="shared" si="1"/>
        <v>0</v>
      </c>
      <c r="V30" s="16">
        <f t="shared" si="1"/>
        <v>0</v>
      </c>
      <c r="W30" s="16">
        <f t="shared" si="1"/>
        <v>0</v>
      </c>
      <c r="X30" s="16">
        <f t="shared" si="1"/>
        <v>0</v>
      </c>
      <c r="Y30" s="16">
        <f t="shared" si="1"/>
        <v>0</v>
      </c>
      <c r="Z30" s="16">
        <f t="shared" si="1"/>
        <v>0</v>
      </c>
      <c r="AA30" s="16">
        <f t="shared" si="1"/>
        <v>0</v>
      </c>
      <c r="AB30" s="16">
        <f t="shared" si="1"/>
        <v>0</v>
      </c>
      <c r="AC30" s="16">
        <f t="shared" si="1"/>
        <v>0</v>
      </c>
      <c r="AD30" s="16">
        <f t="shared" si="1"/>
        <v>0</v>
      </c>
      <c r="AE30" s="16">
        <f t="shared" si="1"/>
        <v>0</v>
      </c>
      <c r="AF30" s="16">
        <f t="shared" si="1"/>
        <v>0</v>
      </c>
      <c r="AG30" s="16">
        <f t="shared" si="1"/>
        <v>0</v>
      </c>
      <c r="AH30" s="16">
        <f t="shared" si="1"/>
        <v>0</v>
      </c>
      <c r="AI30" s="16">
        <f t="shared" si="1"/>
        <v>0</v>
      </c>
      <c r="AJ30" s="21">
        <f t="shared" si="1"/>
        <v>0</v>
      </c>
    </row>
    <row r="31" spans="1:36" ht="15" customHeight="1" x14ac:dyDescent="0.25">
      <c r="A31" s="32"/>
      <c r="B31" s="33"/>
      <c r="C31" s="33"/>
      <c r="D31" s="34"/>
      <c r="E31" s="17" t="s">
        <v>28</v>
      </c>
      <c r="F31" s="18">
        <f>COUNTIF(F9:F29,"B")</f>
        <v>2</v>
      </c>
      <c r="G31" s="18">
        <f t="shared" ref="G31:AJ31" si="2">COUNTIF(G9:G29,"B")</f>
        <v>1</v>
      </c>
      <c r="H31" s="18">
        <f t="shared" si="2"/>
        <v>1</v>
      </c>
      <c r="I31" s="18">
        <f t="shared" si="2"/>
        <v>2</v>
      </c>
      <c r="J31" s="18">
        <f t="shared" si="2"/>
        <v>1</v>
      </c>
      <c r="K31" s="18">
        <f t="shared" si="2"/>
        <v>3</v>
      </c>
      <c r="L31" s="18">
        <f t="shared" si="2"/>
        <v>2</v>
      </c>
      <c r="M31" s="18">
        <f t="shared" si="2"/>
        <v>1</v>
      </c>
      <c r="N31" s="18">
        <f t="shared" si="2"/>
        <v>1</v>
      </c>
      <c r="O31" s="18">
        <f t="shared" si="2"/>
        <v>1</v>
      </c>
      <c r="P31" s="18">
        <f t="shared" si="2"/>
        <v>1</v>
      </c>
      <c r="Q31" s="18">
        <f t="shared" si="2"/>
        <v>2</v>
      </c>
      <c r="R31" s="18">
        <f t="shared" si="2"/>
        <v>2</v>
      </c>
      <c r="S31" s="18">
        <f t="shared" si="2"/>
        <v>1</v>
      </c>
      <c r="T31" s="18">
        <f t="shared" si="2"/>
        <v>2</v>
      </c>
      <c r="U31" s="18">
        <f t="shared" si="2"/>
        <v>2</v>
      </c>
      <c r="V31" s="18">
        <f t="shared" si="2"/>
        <v>2</v>
      </c>
      <c r="W31" s="18">
        <f t="shared" si="2"/>
        <v>2</v>
      </c>
      <c r="X31" s="18">
        <f t="shared" si="2"/>
        <v>2</v>
      </c>
      <c r="Y31" s="18">
        <f t="shared" si="2"/>
        <v>2</v>
      </c>
      <c r="Z31" s="18">
        <f t="shared" si="2"/>
        <v>2</v>
      </c>
      <c r="AA31" s="18">
        <f t="shared" si="2"/>
        <v>2</v>
      </c>
      <c r="AB31" s="18">
        <f t="shared" si="2"/>
        <v>2</v>
      </c>
      <c r="AC31" s="18">
        <f t="shared" si="2"/>
        <v>2</v>
      </c>
      <c r="AD31" s="18">
        <f t="shared" si="2"/>
        <v>2</v>
      </c>
      <c r="AE31" s="18">
        <f t="shared" si="2"/>
        <v>2</v>
      </c>
      <c r="AF31" s="18">
        <f t="shared" si="2"/>
        <v>2</v>
      </c>
      <c r="AG31" s="18">
        <f t="shared" si="2"/>
        <v>2</v>
      </c>
      <c r="AH31" s="18">
        <f t="shared" si="2"/>
        <v>2</v>
      </c>
      <c r="AI31" s="18">
        <f t="shared" si="2"/>
        <v>2</v>
      </c>
      <c r="AJ31" s="22">
        <f t="shared" si="2"/>
        <v>2</v>
      </c>
    </row>
    <row r="32" spans="1:36" ht="15" customHeight="1" x14ac:dyDescent="0.25">
      <c r="A32" s="32"/>
      <c r="B32" s="33"/>
      <c r="C32" s="33"/>
      <c r="D32" s="34"/>
      <c r="E32" s="17" t="s">
        <v>29</v>
      </c>
      <c r="F32" s="18">
        <f>COUNTIF(F9:F29,"C")</f>
        <v>2</v>
      </c>
      <c r="G32" s="18">
        <f t="shared" ref="G32:AJ32" si="3">COUNTIF(G9:G29,"C")</f>
        <v>2</v>
      </c>
      <c r="H32" s="18">
        <f t="shared" si="3"/>
        <v>2</v>
      </c>
      <c r="I32" s="18">
        <f t="shared" si="3"/>
        <v>2</v>
      </c>
      <c r="J32" s="18">
        <f t="shared" si="3"/>
        <v>2</v>
      </c>
      <c r="K32" s="18">
        <f t="shared" si="3"/>
        <v>3</v>
      </c>
      <c r="L32" s="18">
        <f t="shared" si="3"/>
        <v>2</v>
      </c>
      <c r="M32" s="18">
        <f t="shared" si="3"/>
        <v>2</v>
      </c>
      <c r="N32" s="18">
        <f t="shared" si="3"/>
        <v>2</v>
      </c>
      <c r="O32" s="18">
        <f t="shared" si="3"/>
        <v>2</v>
      </c>
      <c r="P32" s="18">
        <f t="shared" si="3"/>
        <v>3</v>
      </c>
      <c r="Q32" s="18">
        <f t="shared" si="3"/>
        <v>1</v>
      </c>
      <c r="R32" s="18">
        <f t="shared" si="3"/>
        <v>2</v>
      </c>
      <c r="S32" s="18">
        <f t="shared" si="3"/>
        <v>2</v>
      </c>
      <c r="T32" s="18">
        <f t="shared" si="3"/>
        <v>2</v>
      </c>
      <c r="U32" s="18">
        <f t="shared" si="3"/>
        <v>2</v>
      </c>
      <c r="V32" s="18">
        <f t="shared" si="3"/>
        <v>2</v>
      </c>
      <c r="W32" s="18">
        <f t="shared" si="3"/>
        <v>2</v>
      </c>
      <c r="X32" s="18">
        <f t="shared" si="3"/>
        <v>2</v>
      </c>
      <c r="Y32" s="18">
        <f t="shared" si="3"/>
        <v>2</v>
      </c>
      <c r="Z32" s="18">
        <f t="shared" si="3"/>
        <v>2</v>
      </c>
      <c r="AA32" s="18">
        <f t="shared" si="3"/>
        <v>2</v>
      </c>
      <c r="AB32" s="18">
        <f t="shared" si="3"/>
        <v>2</v>
      </c>
      <c r="AC32" s="18">
        <f t="shared" si="3"/>
        <v>2</v>
      </c>
      <c r="AD32" s="18">
        <f t="shared" si="3"/>
        <v>2</v>
      </c>
      <c r="AE32" s="18">
        <f t="shared" si="3"/>
        <v>2</v>
      </c>
      <c r="AF32" s="18">
        <f t="shared" si="3"/>
        <v>2</v>
      </c>
      <c r="AG32" s="18">
        <f t="shared" si="3"/>
        <v>2</v>
      </c>
      <c r="AH32" s="18">
        <f t="shared" si="3"/>
        <v>2</v>
      </c>
      <c r="AI32" s="18">
        <f t="shared" si="3"/>
        <v>2</v>
      </c>
      <c r="AJ32" s="22">
        <f t="shared" si="3"/>
        <v>2</v>
      </c>
    </row>
    <row r="33" spans="1:36" ht="15" customHeight="1" x14ac:dyDescent="0.25">
      <c r="A33" s="32"/>
      <c r="B33" s="33"/>
      <c r="C33" s="33"/>
      <c r="D33" s="34"/>
      <c r="E33" s="17" t="s">
        <v>30</v>
      </c>
      <c r="F33" s="18">
        <f>COUNTIF(F9:F29,"D")</f>
        <v>2</v>
      </c>
      <c r="G33" s="18">
        <f t="shared" ref="G33:AJ33" si="4">COUNTIF(G9:G29,"D")</f>
        <v>2</v>
      </c>
      <c r="H33" s="18">
        <f t="shared" si="4"/>
        <v>3</v>
      </c>
      <c r="I33" s="18">
        <f t="shared" si="4"/>
        <v>1</v>
      </c>
      <c r="J33" s="18">
        <f t="shared" si="4"/>
        <v>2</v>
      </c>
      <c r="K33" s="18">
        <f t="shared" si="4"/>
        <v>1</v>
      </c>
      <c r="L33" s="18">
        <f t="shared" si="4"/>
        <v>2</v>
      </c>
      <c r="M33" s="18">
        <f t="shared" si="4"/>
        <v>2</v>
      </c>
      <c r="N33" s="18">
        <f t="shared" si="4"/>
        <v>2</v>
      </c>
      <c r="O33" s="18">
        <f t="shared" si="4"/>
        <v>3</v>
      </c>
      <c r="P33" s="18">
        <f t="shared" si="4"/>
        <v>3</v>
      </c>
      <c r="Q33" s="18">
        <f t="shared" si="4"/>
        <v>2</v>
      </c>
      <c r="R33" s="18">
        <f t="shared" si="4"/>
        <v>2</v>
      </c>
      <c r="S33" s="18">
        <f t="shared" si="4"/>
        <v>3</v>
      </c>
      <c r="T33" s="18">
        <f t="shared" si="4"/>
        <v>2</v>
      </c>
      <c r="U33" s="18">
        <f t="shared" si="4"/>
        <v>2</v>
      </c>
      <c r="V33" s="18">
        <f t="shared" si="4"/>
        <v>2</v>
      </c>
      <c r="W33" s="18">
        <f t="shared" si="4"/>
        <v>2</v>
      </c>
      <c r="X33" s="18">
        <f t="shared" si="4"/>
        <v>2</v>
      </c>
      <c r="Y33" s="18">
        <f t="shared" si="4"/>
        <v>2</v>
      </c>
      <c r="Z33" s="18">
        <f t="shared" si="4"/>
        <v>2</v>
      </c>
      <c r="AA33" s="18">
        <f t="shared" si="4"/>
        <v>2</v>
      </c>
      <c r="AB33" s="18">
        <f t="shared" si="4"/>
        <v>2</v>
      </c>
      <c r="AC33" s="18">
        <f t="shared" si="4"/>
        <v>2</v>
      </c>
      <c r="AD33" s="18">
        <f t="shared" si="4"/>
        <v>2</v>
      </c>
      <c r="AE33" s="18">
        <f t="shared" si="4"/>
        <v>2</v>
      </c>
      <c r="AF33" s="18">
        <f t="shared" si="4"/>
        <v>2</v>
      </c>
      <c r="AG33" s="18">
        <f t="shared" si="4"/>
        <v>2</v>
      </c>
      <c r="AH33" s="18">
        <f t="shared" si="4"/>
        <v>2</v>
      </c>
      <c r="AI33" s="18">
        <f t="shared" si="4"/>
        <v>2</v>
      </c>
      <c r="AJ33" s="22">
        <f t="shared" si="4"/>
        <v>2</v>
      </c>
    </row>
    <row r="34" spans="1:36" ht="15" customHeight="1" x14ac:dyDescent="0.25">
      <c r="A34" s="32"/>
      <c r="B34" s="33"/>
      <c r="C34" s="33"/>
      <c r="D34" s="34"/>
      <c r="E34" s="17" t="s">
        <v>31</v>
      </c>
      <c r="F34" s="18">
        <f>COUNTIF(F9:F29,"E")</f>
        <v>0</v>
      </c>
      <c r="G34" s="18">
        <f t="shared" ref="G34:AJ34" si="5">COUNTIF(G9:G29,"E")</f>
        <v>0</v>
      </c>
      <c r="H34" s="18">
        <f t="shared" si="5"/>
        <v>0</v>
      </c>
      <c r="I34" s="18">
        <f t="shared" si="5"/>
        <v>0</v>
      </c>
      <c r="J34" s="18">
        <f t="shared" si="5"/>
        <v>0</v>
      </c>
      <c r="K34" s="18">
        <f t="shared" si="5"/>
        <v>0</v>
      </c>
      <c r="L34" s="18">
        <f t="shared" si="5"/>
        <v>0</v>
      </c>
      <c r="M34" s="18">
        <f t="shared" si="5"/>
        <v>2</v>
      </c>
      <c r="N34" s="18">
        <f t="shared" si="5"/>
        <v>1</v>
      </c>
      <c r="O34" s="18">
        <f t="shared" si="5"/>
        <v>0</v>
      </c>
      <c r="P34" s="18">
        <f t="shared" si="5"/>
        <v>0</v>
      </c>
      <c r="Q34" s="18">
        <f t="shared" si="5"/>
        <v>0</v>
      </c>
      <c r="R34" s="18">
        <f t="shared" si="5"/>
        <v>0</v>
      </c>
      <c r="S34" s="18">
        <f t="shared" si="5"/>
        <v>0</v>
      </c>
      <c r="T34" s="18">
        <f t="shared" si="5"/>
        <v>0</v>
      </c>
      <c r="U34" s="18">
        <f t="shared" si="5"/>
        <v>0</v>
      </c>
      <c r="V34" s="18">
        <f t="shared" si="5"/>
        <v>0</v>
      </c>
      <c r="W34" s="18">
        <f t="shared" si="5"/>
        <v>0</v>
      </c>
      <c r="X34" s="18">
        <f t="shared" si="5"/>
        <v>0</v>
      </c>
      <c r="Y34" s="18">
        <f t="shared" si="5"/>
        <v>0</v>
      </c>
      <c r="Z34" s="18">
        <f t="shared" si="5"/>
        <v>0</v>
      </c>
      <c r="AA34" s="18">
        <f t="shared" si="5"/>
        <v>0</v>
      </c>
      <c r="AB34" s="18">
        <f t="shared" si="5"/>
        <v>0</v>
      </c>
      <c r="AC34" s="18">
        <f t="shared" si="5"/>
        <v>0</v>
      </c>
      <c r="AD34" s="18">
        <f t="shared" si="5"/>
        <v>0</v>
      </c>
      <c r="AE34" s="18">
        <f t="shared" si="5"/>
        <v>0</v>
      </c>
      <c r="AF34" s="18">
        <f t="shared" si="5"/>
        <v>0</v>
      </c>
      <c r="AG34" s="18">
        <f t="shared" si="5"/>
        <v>0</v>
      </c>
      <c r="AH34" s="18">
        <f t="shared" si="5"/>
        <v>0</v>
      </c>
      <c r="AI34" s="18">
        <f t="shared" si="5"/>
        <v>0</v>
      </c>
      <c r="AJ34" s="22">
        <f t="shared" si="5"/>
        <v>0</v>
      </c>
    </row>
    <row r="35" spans="1:36" ht="15" customHeight="1" x14ac:dyDescent="0.25">
      <c r="A35" s="35"/>
      <c r="B35" s="36"/>
      <c r="C35" s="36"/>
      <c r="D35" s="37"/>
      <c r="E35" s="19" t="s">
        <v>32</v>
      </c>
      <c r="F35" s="20">
        <f>COUNTIF(F9:F29,"F")</f>
        <v>0</v>
      </c>
      <c r="G35" s="20">
        <f t="shared" ref="G35:AJ35" si="6">COUNTIF(G9:G29,"F")</f>
        <v>0</v>
      </c>
      <c r="H35" s="20">
        <f t="shared" si="6"/>
        <v>0</v>
      </c>
      <c r="I35" s="20">
        <f t="shared" si="6"/>
        <v>0</v>
      </c>
      <c r="J35" s="20">
        <f t="shared" si="6"/>
        <v>0</v>
      </c>
      <c r="K35" s="20">
        <f t="shared" si="6"/>
        <v>0</v>
      </c>
      <c r="L35" s="20">
        <f t="shared" si="6"/>
        <v>0</v>
      </c>
      <c r="M35" s="20">
        <f t="shared" si="6"/>
        <v>0</v>
      </c>
      <c r="N35" s="20">
        <f t="shared" si="6"/>
        <v>1</v>
      </c>
      <c r="O35" s="20">
        <f t="shared" si="6"/>
        <v>0</v>
      </c>
      <c r="P35" s="20">
        <f t="shared" si="6"/>
        <v>0</v>
      </c>
      <c r="Q35" s="20">
        <f t="shared" si="6"/>
        <v>1</v>
      </c>
      <c r="R35" s="20">
        <f t="shared" si="6"/>
        <v>1</v>
      </c>
      <c r="S35" s="20">
        <f t="shared" si="6"/>
        <v>0</v>
      </c>
      <c r="T35" s="20">
        <f t="shared" si="6"/>
        <v>0</v>
      </c>
      <c r="U35" s="20">
        <f t="shared" si="6"/>
        <v>0</v>
      </c>
      <c r="V35" s="20">
        <f t="shared" si="6"/>
        <v>0</v>
      </c>
      <c r="W35" s="20">
        <f t="shared" si="6"/>
        <v>0</v>
      </c>
      <c r="X35" s="20">
        <f t="shared" si="6"/>
        <v>0</v>
      </c>
      <c r="Y35" s="20">
        <f t="shared" si="6"/>
        <v>0</v>
      </c>
      <c r="Z35" s="20">
        <f t="shared" si="6"/>
        <v>0</v>
      </c>
      <c r="AA35" s="20">
        <f t="shared" si="6"/>
        <v>0</v>
      </c>
      <c r="AB35" s="20">
        <f t="shared" si="6"/>
        <v>0</v>
      </c>
      <c r="AC35" s="20">
        <f t="shared" si="6"/>
        <v>0</v>
      </c>
      <c r="AD35" s="20">
        <f t="shared" si="6"/>
        <v>0</v>
      </c>
      <c r="AE35" s="20">
        <f t="shared" si="6"/>
        <v>0</v>
      </c>
      <c r="AF35" s="20">
        <f t="shared" si="6"/>
        <v>0</v>
      </c>
      <c r="AG35" s="20">
        <f t="shared" si="6"/>
        <v>0</v>
      </c>
      <c r="AH35" s="20">
        <f t="shared" si="6"/>
        <v>0</v>
      </c>
      <c r="AI35" s="20">
        <f t="shared" si="6"/>
        <v>0</v>
      </c>
      <c r="AJ35" s="23">
        <f t="shared" si="6"/>
        <v>0</v>
      </c>
    </row>
    <row r="36" spans="1:36" ht="15" customHeight="1" x14ac:dyDescent="0.25"/>
  </sheetData>
  <mergeCells count="62">
    <mergeCell ref="Q5:R5"/>
    <mergeCell ref="S2:T2"/>
    <mergeCell ref="S5:T5"/>
    <mergeCell ref="B11:E11"/>
    <mergeCell ref="I1:J1"/>
    <mergeCell ref="E1:G1"/>
    <mergeCell ref="A3:E3"/>
    <mergeCell ref="A4:E4"/>
    <mergeCell ref="F3:J3"/>
    <mergeCell ref="F4:J4"/>
    <mergeCell ref="A7:A8"/>
    <mergeCell ref="B9:E9"/>
    <mergeCell ref="B10:E10"/>
    <mergeCell ref="S3:T3"/>
    <mergeCell ref="U3:V3"/>
    <mergeCell ref="S4:T4"/>
    <mergeCell ref="U4:V4"/>
    <mergeCell ref="Q2:R2"/>
    <mergeCell ref="Q3:R3"/>
    <mergeCell ref="Q4:R4"/>
    <mergeCell ref="U5:V5"/>
    <mergeCell ref="Y2:Z2"/>
    <mergeCell ref="AA2:AB2"/>
    <mergeCell ref="W3:X3"/>
    <mergeCell ref="Y3:Z3"/>
    <mergeCell ref="AA3:AB3"/>
    <mergeCell ref="W2:X2"/>
    <mergeCell ref="Y4:Z4"/>
    <mergeCell ref="AA4:AB4"/>
    <mergeCell ref="W5:X5"/>
    <mergeCell ref="Y5:Z5"/>
    <mergeCell ref="AA5:AB5"/>
    <mergeCell ref="W4:X4"/>
    <mergeCell ref="U2:V2"/>
    <mergeCell ref="B12:E12"/>
    <mergeCell ref="B13:E13"/>
    <mergeCell ref="B14:E14"/>
    <mergeCell ref="B15:E15"/>
    <mergeCell ref="B16:E16"/>
    <mergeCell ref="B25:E25"/>
    <mergeCell ref="B26:E26"/>
    <mergeCell ref="B17:E17"/>
    <mergeCell ref="B18:E18"/>
    <mergeCell ref="B19:E19"/>
    <mergeCell ref="B20:E20"/>
    <mergeCell ref="B21:E21"/>
    <mergeCell ref="A30:D35"/>
    <mergeCell ref="AE5:AF5"/>
    <mergeCell ref="AE2:AF2"/>
    <mergeCell ref="AC3:AD3"/>
    <mergeCell ref="AE3:AF3"/>
    <mergeCell ref="AC4:AD4"/>
    <mergeCell ref="AE4:AF4"/>
    <mergeCell ref="B7:E8"/>
    <mergeCell ref="AC2:AD2"/>
    <mergeCell ref="AC5:AD5"/>
    <mergeCell ref="B27:E27"/>
    <mergeCell ref="B28:E28"/>
    <mergeCell ref="B29:E29"/>
    <mergeCell ref="B22:E22"/>
    <mergeCell ref="B23:E23"/>
    <mergeCell ref="B24:E24"/>
  </mergeCells>
  <phoneticPr fontId="1"/>
  <pageMargins left="0.11811023622047245" right="0.11811023622047245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2019-12-03T07:34:22Z</dcterms:modified>
</cp:coreProperties>
</file>