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E1732FB-B444-45DE-9F57-1E27BAB2BD52}" xr6:coauthVersionLast="47" xr6:coauthVersionMax="47" xr10:uidLastSave="{00000000-0000-0000-0000-000000000000}"/>
  <bookViews>
    <workbookView xWindow="2304" yWindow="528" windowWidth="19932" windowHeight="116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B29" i="1" s="1"/>
  <c r="J11" i="1"/>
  <c r="J12" i="1"/>
  <c r="B30" i="1" s="1"/>
  <c r="J13" i="1"/>
  <c r="J14" i="1"/>
  <c r="J18" i="1"/>
  <c r="J19" i="1"/>
  <c r="J20" i="1"/>
  <c r="J21" i="1"/>
  <c r="J22" i="1"/>
  <c r="J23" i="1"/>
  <c r="J24" i="1"/>
  <c r="J25" i="1"/>
  <c r="J9" i="1"/>
  <c r="B28" i="1" s="1"/>
  <c r="I13" i="1"/>
  <c r="I14" i="1"/>
  <c r="I18" i="1"/>
  <c r="I19" i="1"/>
  <c r="I20" i="1"/>
  <c r="I21" i="1"/>
  <c r="I22" i="1"/>
  <c r="I23" i="1"/>
  <c r="I24" i="1"/>
  <c r="I25" i="1"/>
  <c r="I6" i="1"/>
  <c r="B31" i="1" l="1"/>
  <c r="C29" i="1"/>
  <c r="C28" i="1"/>
  <c r="C30" i="1"/>
  <c r="C31" i="1" l="1"/>
</calcChain>
</file>

<file path=xl/sharedStrings.xml><?xml version="1.0" encoding="utf-8"?>
<sst xmlns="http://schemas.openxmlformats.org/spreadsheetml/2006/main" count="41" uniqueCount="34">
  <si>
    <t>日付</t>
  </si>
  <si>
    <t>曜日</t>
  </si>
  <si>
    <t>シフト区分</t>
  </si>
  <si>
    <t>出勤時刻</t>
  </si>
  <si>
    <t>退勤時刻</t>
  </si>
  <si>
    <t>休憩時間</t>
  </si>
  <si>
    <t>実働時間</t>
  </si>
  <si>
    <t>早番</t>
  </si>
  <si>
    <t>遅番</t>
  </si>
  <si>
    <t>対象年月：2025年4月</t>
  </si>
  <si>
    <t>店舗／部署名：</t>
  </si>
  <si>
    <t>従業員名：</t>
    <phoneticPr fontId="1"/>
  </si>
  <si>
    <t>火</t>
  </si>
  <si>
    <t>水</t>
  </si>
  <si>
    <t>所定労働時間（1日）：</t>
    <phoneticPr fontId="1"/>
  </si>
  <si>
    <t>従業員別・個別 勤怠管理表</t>
    <phoneticPr fontId="1"/>
  </si>
  <si>
    <t>従業員ID</t>
  </si>
  <si>
    <t>従業員名</t>
  </si>
  <si>
    <t>部署・店舗名</t>
  </si>
  <si>
    <t>A001</t>
  </si>
  <si>
    <t>山田太郎</t>
  </si>
  <si>
    <t>新宿店</t>
  </si>
  <si>
    <t>A002</t>
  </si>
  <si>
    <t>佐藤花子</t>
  </si>
  <si>
    <t>A001</t>
    <phoneticPr fontId="1"/>
  </si>
  <si>
    <t>実働時間計</t>
    <rPh sb="0" eb="4">
      <t>ジツドウジカン</t>
    </rPh>
    <rPh sb="4" eb="5">
      <t>ケイ</t>
    </rPh>
    <phoneticPr fontId="1"/>
  </si>
  <si>
    <t>日数計</t>
    <rPh sb="0" eb="3">
      <t>ニッスウケイ</t>
    </rPh>
    <phoneticPr fontId="1"/>
  </si>
  <si>
    <t>A002</t>
    <phoneticPr fontId="1"/>
  </si>
  <si>
    <t>A003</t>
    <phoneticPr fontId="1"/>
  </si>
  <si>
    <t>合計</t>
    <rPh sb="0" eb="2">
      <t>ゴウケイ</t>
    </rPh>
    <phoneticPr fontId="1"/>
  </si>
  <si>
    <t>田中 幸三</t>
    <rPh sb="0" eb="2">
      <t>タナカ</t>
    </rPh>
    <rPh sb="3" eb="5">
      <t>コウゾウ</t>
    </rPh>
    <phoneticPr fontId="1"/>
  </si>
  <si>
    <t>渋谷店</t>
    <rPh sb="0" eb="3">
      <t>シブヤテン</t>
    </rPh>
    <phoneticPr fontId="1"/>
  </si>
  <si>
    <t>木</t>
    <rPh sb="0" eb="1">
      <t>モク</t>
    </rPh>
    <phoneticPr fontId="1"/>
  </si>
  <si>
    <t>早番</t>
    <rPh sb="0" eb="2">
      <t>ハヤバン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</si>
</sst>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0_);[Red]\(0\)"/>
    <numFmt numFmtId="178" formatCode="[h]:mm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5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zoomScaleNormal="100" zoomScaleSheetLayoutView="100" workbookViewId="0">
      <selection activeCell="J3" sqref="J3"/>
    </sheetView>
  </sheetViews>
  <sheetFormatPr defaultColWidth="9.54296875" defaultRowHeight="22.2" customHeight="1" x14ac:dyDescent="0.3"/>
  <cols>
    <col min="1" max="1" width="9.26953125" style="3" customWidth="1"/>
    <col min="2" max="2" width="10.1796875" style="3" customWidth="1"/>
    <col min="3" max="3" width="9.6328125" style="3" customWidth="1"/>
    <col min="4" max="4" width="9.1796875" style="3" customWidth="1"/>
    <col min="5" max="5" width="7.1796875" style="3" customWidth="1"/>
    <col min="6" max="6" width="8.36328125" style="3" customWidth="1"/>
    <col min="7" max="10" width="9.1796875" style="3" customWidth="1"/>
    <col min="11" max="16384" width="9.54296875" style="3"/>
  </cols>
  <sheetData>
    <row r="1" spans="1:12" ht="22.2" customHeight="1" x14ac:dyDescent="0.5">
      <c r="A1" s="14" t="s">
        <v>15</v>
      </c>
      <c r="B1" s="2"/>
      <c r="C1" s="2"/>
      <c r="D1" s="2"/>
      <c r="K1" s="4"/>
      <c r="L1" s="4"/>
    </row>
    <row r="2" spans="1:12" ht="17.399999999999999" customHeight="1" x14ac:dyDescent="0.4">
      <c r="B2" s="21"/>
      <c r="C2" s="21"/>
      <c r="D2" s="21"/>
    </row>
    <row r="3" spans="1:12" ht="22.2" customHeight="1" x14ac:dyDescent="0.5">
      <c r="A3" s="3" t="s">
        <v>9</v>
      </c>
      <c r="B3" s="2"/>
      <c r="C3" s="2"/>
      <c r="D3" s="2"/>
      <c r="K3" s="4"/>
      <c r="L3" s="4"/>
    </row>
    <row r="4" spans="1:12" ht="22.2" customHeight="1" x14ac:dyDescent="0.5">
      <c r="A4" s="3" t="s">
        <v>10</v>
      </c>
      <c r="B4" s="2"/>
      <c r="C4" s="2"/>
      <c r="D4" s="2"/>
      <c r="K4" s="4"/>
      <c r="L4" s="4"/>
    </row>
    <row r="5" spans="1:12" ht="22.2" customHeight="1" x14ac:dyDescent="0.3">
      <c r="A5" s="3" t="s">
        <v>11</v>
      </c>
    </row>
    <row r="6" spans="1:12" ht="22.2" customHeight="1" x14ac:dyDescent="0.3">
      <c r="A6" s="3" t="s">
        <v>14</v>
      </c>
      <c r="C6" s="20">
        <v>0.33333333333333331</v>
      </c>
      <c r="I6" s="3" t="str">
        <f>IF(OR(F6="",G6=""),"",IF(G6&lt;F6,G6+1-F6-H6,G6-F6-H6))</f>
        <v/>
      </c>
    </row>
    <row r="8" spans="1:12" s="16" customFormat="1" ht="23.4" customHeight="1" x14ac:dyDescent="0.3">
      <c r="A8" s="15" t="s">
        <v>16</v>
      </c>
      <c r="B8" s="15" t="s">
        <v>17</v>
      </c>
      <c r="C8" s="15" t="s">
        <v>18</v>
      </c>
      <c r="D8" s="15" t="s">
        <v>0</v>
      </c>
      <c r="E8" s="15" t="s">
        <v>1</v>
      </c>
      <c r="F8" s="15" t="s">
        <v>2</v>
      </c>
      <c r="G8" s="15" t="s">
        <v>3</v>
      </c>
      <c r="H8" s="15" t="s">
        <v>4</v>
      </c>
      <c r="I8" s="15" t="s">
        <v>5</v>
      </c>
      <c r="J8" s="15" t="s">
        <v>6</v>
      </c>
    </row>
    <row r="9" spans="1:12" s="1" customFormat="1" ht="23.4" customHeight="1" x14ac:dyDescent="0.3">
      <c r="A9" s="5" t="s">
        <v>24</v>
      </c>
      <c r="B9" s="6" t="s">
        <v>20</v>
      </c>
      <c r="C9" s="6" t="s">
        <v>21</v>
      </c>
      <c r="D9" s="22">
        <v>45748</v>
      </c>
      <c r="E9" s="7" t="s">
        <v>12</v>
      </c>
      <c r="F9" s="7" t="s">
        <v>7</v>
      </c>
      <c r="G9" s="7">
        <v>0.375</v>
      </c>
      <c r="H9" s="7">
        <v>0.75</v>
      </c>
      <c r="I9" s="19">
        <v>4.1666666666666664E-2</v>
      </c>
      <c r="J9" s="26">
        <f>IF(OR(G9="",H9=""),"",IF(H9&lt;G9,H9+1-G9-I9,H9-G9-I9))</f>
        <v>0.33333333333333331</v>
      </c>
    </row>
    <row r="10" spans="1:12" s="1" customFormat="1" ht="23.4" customHeight="1" x14ac:dyDescent="0.3">
      <c r="A10" s="8" t="s">
        <v>22</v>
      </c>
      <c r="B10" s="9" t="s">
        <v>23</v>
      </c>
      <c r="C10" s="9" t="s">
        <v>21</v>
      </c>
      <c r="D10" s="23">
        <v>45748</v>
      </c>
      <c r="E10" s="10" t="s">
        <v>12</v>
      </c>
      <c r="F10" s="10" t="s">
        <v>8</v>
      </c>
      <c r="G10" s="10">
        <v>0.54166666666666663</v>
      </c>
      <c r="H10" s="10">
        <v>0.92708333333333337</v>
      </c>
      <c r="I10" s="17">
        <v>4.1666666666666664E-2</v>
      </c>
      <c r="J10" s="24">
        <f t="shared" ref="J10:J25" si="0">IF(OR(G10="",H10=""),"",IF(H10&lt;G10,H10+1-G10-I10,H10-G10-I10))</f>
        <v>0.34375000000000006</v>
      </c>
    </row>
    <row r="11" spans="1:12" s="1" customFormat="1" ht="23.4" customHeight="1" x14ac:dyDescent="0.3">
      <c r="A11" s="8" t="s">
        <v>19</v>
      </c>
      <c r="B11" s="9" t="s">
        <v>20</v>
      </c>
      <c r="C11" s="9" t="s">
        <v>21</v>
      </c>
      <c r="D11" s="23">
        <v>45749</v>
      </c>
      <c r="E11" s="10" t="s">
        <v>13</v>
      </c>
      <c r="F11" s="10" t="s">
        <v>8</v>
      </c>
      <c r="G11" s="10">
        <v>0.54513888888888884</v>
      </c>
      <c r="H11" s="10">
        <v>0.91666666666666663</v>
      </c>
      <c r="I11" s="17">
        <v>4.1666666666666664E-2</v>
      </c>
      <c r="J11" s="24">
        <f t="shared" si="0"/>
        <v>0.3298611111111111</v>
      </c>
    </row>
    <row r="12" spans="1:12" s="1" customFormat="1" ht="23.4" customHeight="1" x14ac:dyDescent="0.3">
      <c r="A12" s="8" t="s">
        <v>28</v>
      </c>
      <c r="B12" s="9" t="s">
        <v>30</v>
      </c>
      <c r="C12" s="9" t="s">
        <v>31</v>
      </c>
      <c r="D12" s="31">
        <v>45750</v>
      </c>
      <c r="E12" s="10" t="s">
        <v>32</v>
      </c>
      <c r="F12" s="10" t="s">
        <v>33</v>
      </c>
      <c r="G12" s="10">
        <v>0.39583333333333331</v>
      </c>
      <c r="H12" s="10">
        <v>0.79166666666666663</v>
      </c>
      <c r="I12" s="17">
        <v>4.1666666666666664E-2</v>
      </c>
      <c r="J12" s="24">
        <f t="shared" si="0"/>
        <v>0.35416666666666663</v>
      </c>
    </row>
    <row r="13" spans="1:12" s="1" customFormat="1" ht="23.4" customHeight="1" x14ac:dyDescent="0.3">
      <c r="A13" s="8"/>
      <c r="B13" s="9"/>
      <c r="C13" s="9"/>
      <c r="D13" s="10"/>
      <c r="E13" s="10"/>
      <c r="F13" s="10"/>
      <c r="G13" s="10"/>
      <c r="H13" s="10"/>
      <c r="I13" s="17" t="str">
        <f t="shared" ref="I13:I25" si="1">IF(OR(F13="",G13=""),"",IF(G13&lt;F13,G13+1-F13-H13,G13-F13-H13))</f>
        <v/>
      </c>
      <c r="J13" s="24" t="str">
        <f t="shared" si="0"/>
        <v/>
      </c>
    </row>
    <row r="14" spans="1:12" ht="23.4" customHeight="1" x14ac:dyDescent="0.3">
      <c r="A14" s="8"/>
      <c r="B14" s="9"/>
      <c r="C14" s="9"/>
      <c r="D14" s="10"/>
      <c r="E14" s="10"/>
      <c r="F14" s="10"/>
      <c r="G14" s="10"/>
      <c r="H14" s="10"/>
      <c r="I14" s="17" t="str">
        <f t="shared" si="1"/>
        <v/>
      </c>
      <c r="J14" s="24" t="str">
        <f t="shared" si="0"/>
        <v/>
      </c>
    </row>
    <row r="15" spans="1:12" ht="23.4" customHeight="1" x14ac:dyDescent="0.3">
      <c r="A15" s="8"/>
      <c r="B15" s="9"/>
      <c r="C15" s="9"/>
      <c r="D15" s="10"/>
      <c r="E15" s="10"/>
      <c r="F15" s="10"/>
      <c r="G15" s="10"/>
      <c r="H15" s="10"/>
      <c r="I15" s="17"/>
      <c r="J15" s="24"/>
    </row>
    <row r="16" spans="1:12" ht="23.4" customHeight="1" x14ac:dyDescent="0.3">
      <c r="A16" s="8"/>
      <c r="B16" s="9"/>
      <c r="C16" s="9"/>
      <c r="D16" s="10"/>
      <c r="E16" s="10"/>
      <c r="F16" s="10"/>
      <c r="G16" s="10"/>
      <c r="H16" s="10"/>
      <c r="I16" s="17"/>
      <c r="J16" s="24"/>
    </row>
    <row r="17" spans="1:10" ht="23.4" customHeight="1" x14ac:dyDescent="0.3">
      <c r="A17" s="8"/>
      <c r="B17" s="9"/>
      <c r="C17" s="9"/>
      <c r="D17" s="10"/>
      <c r="E17" s="10"/>
      <c r="F17" s="10"/>
      <c r="G17" s="10"/>
      <c r="H17" s="10"/>
      <c r="I17" s="17"/>
      <c r="J17" s="24"/>
    </row>
    <row r="18" spans="1:10" ht="23.4" customHeight="1" x14ac:dyDescent="0.3">
      <c r="A18" s="8"/>
      <c r="B18" s="9"/>
      <c r="C18" s="9"/>
      <c r="D18" s="10"/>
      <c r="E18" s="10"/>
      <c r="F18" s="10"/>
      <c r="G18" s="10"/>
      <c r="H18" s="10"/>
      <c r="I18" s="17" t="str">
        <f t="shared" si="1"/>
        <v/>
      </c>
      <c r="J18" s="24" t="str">
        <f t="shared" si="0"/>
        <v/>
      </c>
    </row>
    <row r="19" spans="1:10" ht="23.4" customHeight="1" x14ac:dyDescent="0.3">
      <c r="A19" s="8"/>
      <c r="B19" s="9"/>
      <c r="C19" s="9"/>
      <c r="D19" s="10"/>
      <c r="E19" s="10"/>
      <c r="F19" s="10"/>
      <c r="G19" s="10"/>
      <c r="H19" s="10"/>
      <c r="I19" s="17" t="str">
        <f t="shared" si="1"/>
        <v/>
      </c>
      <c r="J19" s="24" t="str">
        <f t="shared" si="0"/>
        <v/>
      </c>
    </row>
    <row r="20" spans="1:10" ht="23.4" customHeight="1" x14ac:dyDescent="0.3">
      <c r="A20" s="8"/>
      <c r="B20" s="9"/>
      <c r="C20" s="9"/>
      <c r="D20" s="10"/>
      <c r="E20" s="10"/>
      <c r="F20" s="10"/>
      <c r="G20" s="10"/>
      <c r="H20" s="10"/>
      <c r="I20" s="17" t="str">
        <f t="shared" si="1"/>
        <v/>
      </c>
      <c r="J20" s="24" t="str">
        <f t="shared" si="0"/>
        <v/>
      </c>
    </row>
    <row r="21" spans="1:10" ht="23.4" customHeight="1" x14ac:dyDescent="0.3">
      <c r="A21" s="8"/>
      <c r="B21" s="9"/>
      <c r="C21" s="9"/>
      <c r="D21" s="10"/>
      <c r="E21" s="10"/>
      <c r="F21" s="10"/>
      <c r="G21" s="10"/>
      <c r="H21" s="10"/>
      <c r="I21" s="17" t="str">
        <f t="shared" si="1"/>
        <v/>
      </c>
      <c r="J21" s="24" t="str">
        <f t="shared" si="0"/>
        <v/>
      </c>
    </row>
    <row r="22" spans="1:10" ht="23.4" customHeight="1" x14ac:dyDescent="0.3">
      <c r="A22" s="8"/>
      <c r="B22" s="9"/>
      <c r="C22" s="9"/>
      <c r="D22" s="10"/>
      <c r="E22" s="10"/>
      <c r="F22" s="10"/>
      <c r="G22" s="10"/>
      <c r="H22" s="10"/>
      <c r="I22" s="17" t="str">
        <f t="shared" si="1"/>
        <v/>
      </c>
      <c r="J22" s="24" t="str">
        <f t="shared" si="0"/>
        <v/>
      </c>
    </row>
    <row r="23" spans="1:10" ht="23.4" customHeight="1" x14ac:dyDescent="0.3">
      <c r="A23" s="8"/>
      <c r="B23" s="9"/>
      <c r="C23" s="9"/>
      <c r="D23" s="10"/>
      <c r="E23" s="10"/>
      <c r="F23" s="10"/>
      <c r="G23" s="10"/>
      <c r="H23" s="10"/>
      <c r="I23" s="17" t="str">
        <f t="shared" si="1"/>
        <v/>
      </c>
      <c r="J23" s="24" t="str">
        <f t="shared" si="0"/>
        <v/>
      </c>
    </row>
    <row r="24" spans="1:10" ht="23.4" customHeight="1" x14ac:dyDescent="0.3">
      <c r="A24" s="8"/>
      <c r="B24" s="9"/>
      <c r="C24" s="9"/>
      <c r="D24" s="10"/>
      <c r="E24" s="10"/>
      <c r="F24" s="10"/>
      <c r="G24" s="10"/>
      <c r="H24" s="10"/>
      <c r="I24" s="17" t="str">
        <f t="shared" si="1"/>
        <v/>
      </c>
      <c r="J24" s="24" t="str">
        <f t="shared" si="0"/>
        <v/>
      </c>
    </row>
    <row r="25" spans="1:10" ht="23.4" customHeight="1" x14ac:dyDescent="0.3">
      <c r="A25" s="11"/>
      <c r="B25" s="12"/>
      <c r="C25" s="12"/>
      <c r="D25" s="13"/>
      <c r="E25" s="13"/>
      <c r="F25" s="13"/>
      <c r="G25" s="13"/>
      <c r="H25" s="13"/>
      <c r="I25" s="18" t="str">
        <f t="shared" si="1"/>
        <v/>
      </c>
      <c r="J25" s="25" t="str">
        <f t="shared" si="0"/>
        <v/>
      </c>
    </row>
    <row r="27" spans="1:10" ht="22.2" customHeight="1" x14ac:dyDescent="0.3">
      <c r="A27" s="27"/>
      <c r="B27" s="27" t="s">
        <v>25</v>
      </c>
      <c r="C27" s="27" t="s">
        <v>26</v>
      </c>
    </row>
    <row r="28" spans="1:10" ht="22.2" customHeight="1" x14ac:dyDescent="0.3">
      <c r="A28" s="27" t="s">
        <v>24</v>
      </c>
      <c r="B28" s="28">
        <f>SUMIFS(J9:J25,A9:A25,"A001")</f>
        <v>0.66319444444444442</v>
      </c>
      <c r="C28" s="29">
        <f>COUNTIFS(A:A,"A001",J:J,"&gt;0")</f>
        <v>2</v>
      </c>
    </row>
    <row r="29" spans="1:10" ht="22.2" customHeight="1" x14ac:dyDescent="0.3">
      <c r="A29" s="27" t="s">
        <v>27</v>
      </c>
      <c r="B29" s="28">
        <f>SUMIFS(J9:J25,A9:A25,"A002")</f>
        <v>0.34375000000000006</v>
      </c>
      <c r="C29" s="29">
        <f>COUNTIFS(A:A,"A002",J:J,"&gt;0")</f>
        <v>1</v>
      </c>
    </row>
    <row r="30" spans="1:10" ht="22.2" customHeight="1" x14ac:dyDescent="0.3">
      <c r="A30" s="27" t="s">
        <v>28</v>
      </c>
      <c r="B30" s="28">
        <f>SUMIFS(J9:J25,A9:A25,"A003")</f>
        <v>0.35416666666666663</v>
      </c>
      <c r="C30" s="29">
        <f>COUNTIFS(A:A,"A003",J:J,"&gt;0")</f>
        <v>1</v>
      </c>
    </row>
    <row r="31" spans="1:10" ht="22.2" customHeight="1" x14ac:dyDescent="0.3">
      <c r="A31" s="27" t="s">
        <v>29</v>
      </c>
      <c r="B31" s="30">
        <f>SUM(B28:B30)</f>
        <v>1.3611111111111112</v>
      </c>
      <c r="C31" s="29">
        <f>SUM(C28:C30)</f>
        <v>4</v>
      </c>
    </row>
  </sheetData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2025-12-10T08:27:43Z</dcterms:modified>
</cp:coreProperties>
</file>