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7505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P25" i="1"/>
  <c r="M25" i="1"/>
  <c r="P24" i="1"/>
  <c r="M24" i="1"/>
  <c r="P23" i="1"/>
  <c r="M23" i="1"/>
  <c r="P22" i="1"/>
  <c r="M22" i="1"/>
  <c r="P21" i="1"/>
  <c r="M21" i="1"/>
  <c r="P20" i="1"/>
  <c r="M20" i="1"/>
  <c r="P19" i="1"/>
  <c r="M19" i="1"/>
  <c r="P18" i="1"/>
  <c r="M18" i="1"/>
  <c r="P17" i="1"/>
  <c r="M17" i="1"/>
  <c r="P16" i="1"/>
  <c r="M16" i="1"/>
  <c r="M28" i="1" s="1"/>
  <c r="P15" i="1"/>
  <c r="M15" i="1"/>
  <c r="P14" i="1"/>
  <c r="M14" i="1"/>
  <c r="M27" i="1" s="1"/>
  <c r="M13" i="1"/>
  <c r="P13" i="1" s="1"/>
  <c r="M26" i="1" l="1"/>
  <c r="M29" i="1" s="1"/>
</calcChain>
</file>

<file path=xl/sharedStrings.xml><?xml version="1.0" encoding="utf-8"?>
<sst xmlns="http://schemas.openxmlformats.org/spreadsheetml/2006/main" count="32" uniqueCount="31">
  <si>
    <t>備考</t>
    <rPh sb="0" eb="2">
      <t>ビコウ</t>
    </rPh>
    <phoneticPr fontId="1"/>
  </si>
  <si>
    <t>〒000-0000</t>
    <phoneticPr fontId="1"/>
  </si>
  <si>
    <t>〇〇県〇〇市〇〇町〇〇</t>
    <rPh sb="2" eb="3">
      <t>ケン</t>
    </rPh>
    <rPh sb="5" eb="6">
      <t>シ</t>
    </rPh>
    <rPh sb="8" eb="9">
      <t>チョウ</t>
    </rPh>
    <phoneticPr fontId="1"/>
  </si>
  <si>
    <t>御中</t>
    <rPh sb="0" eb="2">
      <t>オンチュウ</t>
    </rPh>
    <phoneticPr fontId="1"/>
  </si>
  <si>
    <t>株式会社□□</t>
    <rPh sb="0" eb="4">
      <t>カブシキガイシャ</t>
    </rPh>
    <phoneticPr fontId="1"/>
  </si>
  <si>
    <t>担当:〇〇〇〇</t>
    <rPh sb="0" eb="2">
      <t>タントウ</t>
    </rPh>
    <phoneticPr fontId="1"/>
  </si>
  <si>
    <t>TEL：00-0000-0000</t>
    <phoneticPr fontId="1"/>
  </si>
  <si>
    <t>FAX：00-0000-0000</t>
    <phoneticPr fontId="1"/>
  </si>
  <si>
    <t>請 求 書</t>
    <rPh sb="0" eb="1">
      <t>ショウ</t>
    </rPh>
    <rPh sb="2" eb="3">
      <t>モトム</t>
    </rPh>
    <rPh sb="4" eb="5">
      <t>ショ</t>
    </rPh>
    <phoneticPr fontId="1"/>
  </si>
  <si>
    <t>No.20191217001</t>
    <phoneticPr fontId="1"/>
  </si>
  <si>
    <t>ご請求金額</t>
    <rPh sb="1" eb="3">
      <t>セイキュウ</t>
    </rPh>
    <rPh sb="3" eb="5">
      <t>キンガク</t>
    </rPh>
    <phoneticPr fontId="1"/>
  </si>
  <si>
    <t>お支払い期限</t>
    <rPh sb="1" eb="3">
      <t>シハラ</t>
    </rPh>
    <rPh sb="4" eb="6">
      <t>キゲン</t>
    </rPh>
    <phoneticPr fontId="1"/>
  </si>
  <si>
    <t>下記のとおりご請求申し上げます。</t>
    <rPh sb="0" eb="2">
      <t>カキ</t>
    </rPh>
    <rPh sb="7" eb="9">
      <t>セイキュウ</t>
    </rPh>
    <rPh sb="9" eb="10">
      <t>モウ</t>
    </rPh>
    <rPh sb="11" eb="12">
      <t>ア</t>
    </rPh>
    <phoneticPr fontId="1"/>
  </si>
  <si>
    <t>品名</t>
    <rPh sb="0" eb="2">
      <t>ヒンメイ</t>
    </rPh>
    <phoneticPr fontId="1"/>
  </si>
  <si>
    <t>区分</t>
    <rPh sb="0" eb="2">
      <t>クブン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</si>
  <si>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</si>
  <si>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</si>
  <si>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税率</t>
    <rPh sb="0" eb="2">
      <t>ゼイリツ</t>
    </rPh>
    <phoneticPr fontId="1"/>
  </si>
  <si>
    <t>金額</t>
    <rPh sb="0" eb="2">
      <t>キンガクゼイキン</t>
    </rPh>
    <phoneticPr fontId="1"/>
  </si>
  <si>
    <t>消費税額</t>
    <rPh sb="0" eb="2">
      <t>ショウヒ</t>
    </rPh>
    <rPh sb="2" eb="4">
      <t>ゼイガク</t>
    </rPh>
    <phoneticPr fontId="1"/>
  </si>
  <si>
    <t>食品</t>
    <rPh sb="0" eb="2">
      <t>ショクヒン</t>
    </rPh>
    <phoneticPr fontId="1"/>
  </si>
  <si>
    <t>牛乳B</t>
    <rPh sb="0" eb="2">
      <t>ギュウニュウ</t>
    </rPh>
    <phoneticPr fontId="1"/>
  </si>
  <si>
    <t>衣料品A</t>
    <rPh sb="0" eb="3">
      <t>イリョウヒン</t>
    </rPh>
    <phoneticPr fontId="1"/>
  </si>
  <si>
    <t>衣料品</t>
    <rPh sb="0" eb="3">
      <t>イリョウヒン</t>
    </rPh>
    <phoneticPr fontId="1"/>
  </si>
  <si>
    <t>ボールペン</t>
    <phoneticPr fontId="1"/>
  </si>
  <si>
    <t>文房具</t>
    <rPh sb="0" eb="3">
      <t>ブンボウグ</t>
    </rPh>
    <phoneticPr fontId="1"/>
  </si>
  <si>
    <t>小  計</t>
    <phoneticPr fontId="1"/>
  </si>
  <si>
    <t>8%対象税額合計</t>
    <rPh sb="2" eb="4">
      <t>タイショウ</t>
    </rPh>
    <rPh sb="4" eb="6">
      <t>ゼイガク</t>
    </rPh>
    <rPh sb="6" eb="8">
      <t>ゴウケイ</t>
    </rPh>
    <phoneticPr fontId="1"/>
  </si>
  <si>
    <t>10%対象税額合計</t>
    <rPh sb="3" eb="5">
      <t>タイショウ</t>
    </rPh>
    <rPh sb="5" eb="7">
      <t>ゼイガク</t>
    </rPh>
    <rPh sb="7" eb="9">
      <t>ゴウケイ</t>
    </rPh>
    <phoneticPr fontId="1"/>
  </si>
  <si>
    <t>パンA</t>
    <phoneticPr fontId="1"/>
  </si>
  <si>
    <t>合     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</si>
</sst>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8" formatCode="&quot;¥&quot;#,##0&quot;－&quot;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4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/>
    </xf>
    <xf numFmtId="31" fontId="2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3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78" fontId="6" fillId="0" borderId="0" xfId="0" applyNumberFormat="1" applyFont="1" applyBorder="1" applyAlignment="1">
      <alignment horizontal="center"/>
    </xf>
    <xf numFmtId="178" fontId="6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 indent="1"/>
    </xf>
    <xf numFmtId="176" fontId="8" fillId="0" borderId="14" xfId="0" applyNumberFormat="1" applyFont="1" applyBorder="1" applyAlignment="1">
      <alignment horizontal="right" vertical="center" indent="1"/>
    </xf>
    <xf numFmtId="176" fontId="8" fillId="0" borderId="12" xfId="0" applyNumberFormat="1" applyFont="1" applyBorder="1" applyAlignment="1">
      <alignment horizontal="right" vertical="center" inden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9" fontId="2" fillId="0" borderId="15" xfId="0" applyNumberFormat="1" applyFont="1" applyBorder="1" applyAlignment="1">
      <alignment horizontal="right" vertical="center"/>
    </xf>
    <xf numFmtId="9" fontId="2" fillId="0" borderId="1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zoomScaleNormal="100" zoomScaleSheetLayoutView="100" workbookViewId="0">
      <selection sqref="A1:Q1"/>
    </sheetView>
  </sheetViews>
  <sheetFormatPr defaultColWidth="5" defaultRowHeight="18.75" customHeight="1" x14ac:dyDescent="0.25"/>
  <cols>
    <col min="1" max="7" width="4.875" style="1" customWidth="1"/>
    <col min="8" max="12" width="3.75" style="1" customWidth="1"/>
    <col min="13" max="16" width="4.875" style="1" customWidth="1"/>
    <col min="17" max="17" width="6.625" style="1" customWidth="1"/>
    <col min="18" max="16384" width="5" style="1"/>
  </cols>
  <sheetData>
    <row r="1" spans="1:17" ht="42.75" customHeight="1" x14ac:dyDescent="0.25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.75" customHeight="1" x14ac:dyDescent="0.25">
      <c r="O2" s="49">
        <v>43816</v>
      </c>
      <c r="P2" s="49"/>
      <c r="Q2" s="49"/>
    </row>
    <row r="3" spans="1:17" ht="22.5" customHeight="1" x14ac:dyDescent="0.25">
      <c r="A3" s="2"/>
      <c r="B3" s="3"/>
      <c r="C3" s="3"/>
      <c r="D3" s="3"/>
      <c r="E3" s="3"/>
      <c r="F3" s="20" t="s">
        <v>3</v>
      </c>
      <c r="G3" s="20"/>
      <c r="J3" s="4"/>
      <c r="K3" s="4"/>
      <c r="L3" s="5"/>
      <c r="O3" s="50" t="s">
        <v>9</v>
      </c>
      <c r="P3" s="50"/>
      <c r="Q3" s="50"/>
    </row>
    <row r="4" spans="1:17" ht="22.5" customHeight="1" x14ac:dyDescent="0.25">
      <c r="A4" s="6"/>
      <c r="B4" s="7"/>
      <c r="C4" s="7"/>
      <c r="D4" s="7"/>
      <c r="E4" s="7"/>
      <c r="F4" s="8"/>
      <c r="G4" s="8"/>
      <c r="J4" s="4"/>
      <c r="K4" s="4"/>
      <c r="L4" s="4"/>
      <c r="M4" s="4"/>
      <c r="N4" s="4"/>
      <c r="O4" s="4"/>
      <c r="P4" s="4"/>
    </row>
    <row r="5" spans="1:17" ht="18.75" customHeight="1" x14ac:dyDescent="0.25">
      <c r="A5" s="11"/>
      <c r="B5" s="11"/>
      <c r="C5" s="12"/>
      <c r="D5" s="12"/>
      <c r="E5" s="12"/>
      <c r="F5" s="12"/>
      <c r="G5" s="12"/>
      <c r="H5" s="12"/>
      <c r="K5" s="9"/>
      <c r="M5" s="9"/>
      <c r="N5" s="10" t="s">
        <v>4</v>
      </c>
    </row>
    <row r="6" spans="1:17" ht="18.75" customHeight="1" x14ac:dyDescent="0.25">
      <c r="A6" s="15" t="s">
        <v>10</v>
      </c>
      <c r="B6" s="15"/>
      <c r="C6" s="15"/>
      <c r="D6" s="17">
        <f>M29</f>
        <v>5558</v>
      </c>
      <c r="E6" s="17"/>
      <c r="F6" s="17"/>
      <c r="G6" s="17"/>
      <c r="H6" s="17"/>
      <c r="I6" s="17"/>
      <c r="M6" s="10"/>
      <c r="N6" s="1" t="s">
        <v>1</v>
      </c>
    </row>
    <row r="7" spans="1:17" ht="18.75" customHeight="1" thickBot="1" x14ac:dyDescent="0.3">
      <c r="A7" s="16"/>
      <c r="B7" s="16"/>
      <c r="C7" s="16"/>
      <c r="D7" s="18"/>
      <c r="E7" s="18"/>
      <c r="F7" s="18"/>
      <c r="G7" s="18"/>
      <c r="H7" s="18"/>
      <c r="I7" s="18"/>
      <c r="N7" s="1" t="s">
        <v>2</v>
      </c>
    </row>
    <row r="8" spans="1:17" ht="21.75" customHeight="1" thickTop="1" x14ac:dyDescent="0.25">
      <c r="A8" s="19" t="s">
        <v>11</v>
      </c>
      <c r="B8" s="19"/>
      <c r="C8" s="19"/>
      <c r="D8" s="13">
        <v>43847</v>
      </c>
      <c r="E8" s="14"/>
      <c r="F8" s="14"/>
      <c r="G8" s="14"/>
      <c r="N8" s="1" t="s">
        <v>6</v>
      </c>
    </row>
    <row r="9" spans="1:17" ht="18.75" customHeight="1" x14ac:dyDescent="0.25">
      <c r="N9" s="1" t="s">
        <v>7</v>
      </c>
    </row>
    <row r="10" spans="1:17" ht="24.75" customHeight="1" x14ac:dyDescent="0.25">
      <c r="N10" s="1" t="s">
        <v>5</v>
      </c>
    </row>
    <row r="11" spans="1:17" ht="18.75" customHeight="1" x14ac:dyDescent="0.25">
      <c r="A11" s="1" t="s">
        <v>12</v>
      </c>
      <c r="B11" s="4"/>
      <c r="C11" s="4"/>
      <c r="D11" s="4"/>
      <c r="E11" s="4"/>
      <c r="F11" s="4"/>
      <c r="G11" s="4"/>
    </row>
    <row r="12" spans="1:17" s="27" customFormat="1" ht="18.75" customHeight="1" x14ac:dyDescent="0.25">
      <c r="A12" s="22" t="s">
        <v>13</v>
      </c>
      <c r="B12" s="28"/>
      <c r="C12" s="28"/>
      <c r="D12" s="23"/>
      <c r="E12" s="22" t="s">
        <v>14</v>
      </c>
      <c r="F12" s="23"/>
      <c r="G12" s="21" t="s">
        <v>15</v>
      </c>
      <c r="H12" s="21"/>
      <c r="I12" s="23" t="s">
        <v>16</v>
      </c>
      <c r="J12" s="22"/>
      <c r="K12" s="22" t="s">
        <v>17</v>
      </c>
      <c r="L12" s="23"/>
      <c r="M12" s="22" t="s">
        <v>18</v>
      </c>
      <c r="N12" s="28"/>
      <c r="O12" s="23"/>
      <c r="P12" s="22" t="s">
        <v>19</v>
      </c>
      <c r="Q12" s="23"/>
    </row>
    <row r="13" spans="1:17" s="27" customFormat="1" ht="18.75" customHeight="1" x14ac:dyDescent="0.25">
      <c r="A13" s="29" t="s">
        <v>29</v>
      </c>
      <c r="B13" s="29"/>
      <c r="C13" s="29"/>
      <c r="D13" s="29"/>
      <c r="E13" s="55" t="s">
        <v>20</v>
      </c>
      <c r="F13" s="55"/>
      <c r="G13" s="29">
        <v>1</v>
      </c>
      <c r="H13" s="29"/>
      <c r="I13" s="51">
        <v>1000</v>
      </c>
      <c r="J13" s="51"/>
      <c r="K13" s="53">
        <v>0.08</v>
      </c>
      <c r="L13" s="53"/>
      <c r="M13" s="51">
        <f>IF(G13="","",G13*I13)</f>
        <v>1000</v>
      </c>
      <c r="N13" s="51"/>
      <c r="O13" s="51"/>
      <c r="P13" s="51">
        <f>IF(M13="","",ROUNDDOWN(M13*K13,0))</f>
        <v>80</v>
      </c>
      <c r="Q13" s="51"/>
    </row>
    <row r="14" spans="1:17" s="27" customFormat="1" ht="18.75" customHeight="1" x14ac:dyDescent="0.25">
      <c r="A14" s="30" t="s">
        <v>21</v>
      </c>
      <c r="B14" s="30"/>
      <c r="C14" s="30"/>
      <c r="D14" s="30"/>
      <c r="E14" s="56" t="s">
        <v>20</v>
      </c>
      <c r="F14" s="56"/>
      <c r="G14" s="31">
        <v>2</v>
      </c>
      <c r="H14" s="31"/>
      <c r="I14" s="52">
        <v>800</v>
      </c>
      <c r="J14" s="52"/>
      <c r="K14" s="54">
        <v>0.08</v>
      </c>
      <c r="L14" s="54"/>
      <c r="M14" s="52">
        <f t="shared" ref="M14:M25" si="0">IF(G14="","",G14*I14)</f>
        <v>1600</v>
      </c>
      <c r="N14" s="52"/>
      <c r="O14" s="52"/>
      <c r="P14" s="52">
        <f t="shared" ref="P14:P25" si="1">IF(G14="","",(G14*I14)*K14)</f>
        <v>128</v>
      </c>
      <c r="Q14" s="52"/>
    </row>
    <row r="15" spans="1:17" s="27" customFormat="1" ht="18.75" customHeight="1" x14ac:dyDescent="0.25">
      <c r="A15" s="31" t="s">
        <v>22</v>
      </c>
      <c r="B15" s="31"/>
      <c r="C15" s="31"/>
      <c r="D15" s="31"/>
      <c r="E15" s="56" t="s">
        <v>23</v>
      </c>
      <c r="F15" s="56"/>
      <c r="G15" s="31">
        <v>1</v>
      </c>
      <c r="H15" s="31"/>
      <c r="I15" s="52">
        <v>2000</v>
      </c>
      <c r="J15" s="52"/>
      <c r="K15" s="54">
        <v>0.1</v>
      </c>
      <c r="L15" s="54"/>
      <c r="M15" s="52">
        <f t="shared" si="0"/>
        <v>2000</v>
      </c>
      <c r="N15" s="52"/>
      <c r="O15" s="52"/>
      <c r="P15" s="52">
        <f t="shared" si="1"/>
        <v>200</v>
      </c>
      <c r="Q15" s="52"/>
    </row>
    <row r="16" spans="1:17" s="27" customFormat="1" ht="18.75" customHeight="1" x14ac:dyDescent="0.25">
      <c r="A16" s="31" t="s">
        <v>24</v>
      </c>
      <c r="B16" s="31"/>
      <c r="C16" s="31"/>
      <c r="D16" s="31"/>
      <c r="E16" s="56" t="s">
        <v>25</v>
      </c>
      <c r="F16" s="56"/>
      <c r="G16" s="31">
        <v>10</v>
      </c>
      <c r="H16" s="31"/>
      <c r="I16" s="52">
        <v>50</v>
      </c>
      <c r="J16" s="52"/>
      <c r="K16" s="54">
        <v>0.1</v>
      </c>
      <c r="L16" s="54"/>
      <c r="M16" s="52">
        <f t="shared" si="0"/>
        <v>500</v>
      </c>
      <c r="N16" s="52"/>
      <c r="O16" s="52"/>
      <c r="P16" s="52">
        <f t="shared" si="1"/>
        <v>50</v>
      </c>
      <c r="Q16" s="52"/>
    </row>
    <row r="17" spans="1:17" s="27" customFormat="1" ht="18.75" customHeight="1" x14ac:dyDescent="0.25">
      <c r="A17" s="31"/>
      <c r="B17" s="31"/>
      <c r="C17" s="31"/>
      <c r="D17" s="31"/>
      <c r="E17" s="31"/>
      <c r="F17" s="31"/>
      <c r="G17" s="31"/>
      <c r="H17" s="31"/>
      <c r="I17" s="32"/>
      <c r="J17" s="32"/>
      <c r="K17" s="33"/>
      <c r="L17" s="33"/>
      <c r="M17" s="32" t="str">
        <f t="shared" si="0"/>
        <v/>
      </c>
      <c r="N17" s="32"/>
      <c r="O17" s="32"/>
      <c r="P17" s="32" t="str">
        <f t="shared" si="1"/>
        <v/>
      </c>
      <c r="Q17" s="32"/>
    </row>
    <row r="18" spans="1:17" s="27" customFormat="1" ht="18.75" customHeight="1" x14ac:dyDescent="0.25">
      <c r="A18" s="31"/>
      <c r="B18" s="31"/>
      <c r="C18" s="31"/>
      <c r="D18" s="31"/>
      <c r="E18" s="31"/>
      <c r="F18" s="31"/>
      <c r="G18" s="31"/>
      <c r="H18" s="31"/>
      <c r="I18" s="32"/>
      <c r="J18" s="32"/>
      <c r="K18" s="33"/>
      <c r="L18" s="33"/>
      <c r="M18" s="32" t="str">
        <f t="shared" si="0"/>
        <v/>
      </c>
      <c r="N18" s="32"/>
      <c r="O18" s="32"/>
      <c r="P18" s="32" t="str">
        <f t="shared" si="1"/>
        <v/>
      </c>
      <c r="Q18" s="32"/>
    </row>
    <row r="19" spans="1:17" s="27" customFormat="1" ht="18.75" customHeight="1" x14ac:dyDescent="0.25">
      <c r="A19" s="31"/>
      <c r="B19" s="31"/>
      <c r="C19" s="31"/>
      <c r="D19" s="31"/>
      <c r="E19" s="31"/>
      <c r="F19" s="31"/>
      <c r="G19" s="31"/>
      <c r="H19" s="31"/>
      <c r="I19" s="32"/>
      <c r="J19" s="32"/>
      <c r="K19" s="33"/>
      <c r="L19" s="33"/>
      <c r="M19" s="32" t="str">
        <f t="shared" si="0"/>
        <v/>
      </c>
      <c r="N19" s="32"/>
      <c r="O19" s="32"/>
      <c r="P19" s="32" t="str">
        <f t="shared" si="1"/>
        <v/>
      </c>
      <c r="Q19" s="32"/>
    </row>
    <row r="20" spans="1:17" s="27" customFormat="1" ht="18.75" customHeight="1" x14ac:dyDescent="0.25">
      <c r="A20" s="31"/>
      <c r="B20" s="31"/>
      <c r="C20" s="31"/>
      <c r="D20" s="31"/>
      <c r="E20" s="31"/>
      <c r="F20" s="31"/>
      <c r="G20" s="31"/>
      <c r="H20" s="31"/>
      <c r="I20" s="32"/>
      <c r="J20" s="32"/>
      <c r="K20" s="33"/>
      <c r="L20" s="33"/>
      <c r="M20" s="32" t="str">
        <f t="shared" si="0"/>
        <v/>
      </c>
      <c r="N20" s="32"/>
      <c r="O20" s="32"/>
      <c r="P20" s="32" t="str">
        <f t="shared" si="1"/>
        <v/>
      </c>
      <c r="Q20" s="32"/>
    </row>
    <row r="21" spans="1:17" s="27" customFormat="1" ht="18.75" customHeight="1" x14ac:dyDescent="0.25">
      <c r="A21" s="31"/>
      <c r="B21" s="31"/>
      <c r="C21" s="31"/>
      <c r="D21" s="31"/>
      <c r="E21" s="31"/>
      <c r="F21" s="31"/>
      <c r="G21" s="31"/>
      <c r="H21" s="31"/>
      <c r="I21" s="32"/>
      <c r="J21" s="32"/>
      <c r="K21" s="33"/>
      <c r="L21" s="33"/>
      <c r="M21" s="32" t="str">
        <f t="shared" si="0"/>
        <v/>
      </c>
      <c r="N21" s="32"/>
      <c r="O21" s="32"/>
      <c r="P21" s="32" t="str">
        <f t="shared" si="1"/>
        <v/>
      </c>
      <c r="Q21" s="32"/>
    </row>
    <row r="22" spans="1:17" s="27" customFormat="1" ht="18.75" customHeight="1" x14ac:dyDescent="0.25">
      <c r="A22" s="31"/>
      <c r="B22" s="31"/>
      <c r="C22" s="31"/>
      <c r="D22" s="31"/>
      <c r="E22" s="31"/>
      <c r="F22" s="31"/>
      <c r="G22" s="31"/>
      <c r="H22" s="31"/>
      <c r="I22" s="32"/>
      <c r="J22" s="32"/>
      <c r="K22" s="33"/>
      <c r="L22" s="33"/>
      <c r="M22" s="32" t="str">
        <f t="shared" si="0"/>
        <v/>
      </c>
      <c r="N22" s="32"/>
      <c r="O22" s="32"/>
      <c r="P22" s="32" t="str">
        <f t="shared" si="1"/>
        <v/>
      </c>
      <c r="Q22" s="32"/>
    </row>
    <row r="23" spans="1:17" s="27" customFormat="1" ht="18.75" customHeight="1" x14ac:dyDescent="0.25">
      <c r="A23" s="31"/>
      <c r="B23" s="31"/>
      <c r="C23" s="31"/>
      <c r="D23" s="31"/>
      <c r="E23" s="31"/>
      <c r="F23" s="31"/>
      <c r="G23" s="31"/>
      <c r="H23" s="31"/>
      <c r="I23" s="32"/>
      <c r="J23" s="32"/>
      <c r="K23" s="33"/>
      <c r="L23" s="33"/>
      <c r="M23" s="32" t="str">
        <f t="shared" si="0"/>
        <v/>
      </c>
      <c r="N23" s="32"/>
      <c r="O23" s="32"/>
      <c r="P23" s="32" t="str">
        <f t="shared" si="1"/>
        <v/>
      </c>
      <c r="Q23" s="32"/>
    </row>
    <row r="24" spans="1:17" s="27" customFormat="1" ht="18.75" customHeight="1" x14ac:dyDescent="0.25">
      <c r="A24" s="31"/>
      <c r="B24" s="31"/>
      <c r="C24" s="31"/>
      <c r="D24" s="31"/>
      <c r="E24" s="31"/>
      <c r="F24" s="31"/>
      <c r="G24" s="31"/>
      <c r="H24" s="31"/>
      <c r="I24" s="32"/>
      <c r="J24" s="32"/>
      <c r="K24" s="33"/>
      <c r="L24" s="33"/>
      <c r="M24" s="32" t="str">
        <f t="shared" si="0"/>
        <v/>
      </c>
      <c r="N24" s="32"/>
      <c r="O24" s="32"/>
      <c r="P24" s="32" t="str">
        <f t="shared" si="1"/>
        <v/>
      </c>
      <c r="Q24" s="32"/>
    </row>
    <row r="25" spans="1:17" s="27" customFormat="1" ht="18.75" customHeight="1" x14ac:dyDescent="0.25">
      <c r="A25" s="34"/>
      <c r="B25" s="34"/>
      <c r="C25" s="34"/>
      <c r="D25" s="34"/>
      <c r="E25" s="34"/>
      <c r="F25" s="34"/>
      <c r="G25" s="34"/>
      <c r="H25" s="34"/>
      <c r="I25" s="35"/>
      <c r="J25" s="35"/>
      <c r="K25" s="36"/>
      <c r="L25" s="36"/>
      <c r="M25" s="35" t="str">
        <f t="shared" si="0"/>
        <v/>
      </c>
      <c r="N25" s="35"/>
      <c r="O25" s="35"/>
      <c r="P25" s="35" t="str">
        <f t="shared" si="1"/>
        <v/>
      </c>
      <c r="Q25" s="35"/>
    </row>
    <row r="26" spans="1:17" s="27" customFormat="1" ht="18.75" customHeight="1" x14ac:dyDescent="0.25">
      <c r="B26" s="26"/>
      <c r="C26" s="26"/>
      <c r="D26" s="26"/>
      <c r="E26" s="26"/>
      <c r="F26" s="26"/>
      <c r="G26" s="26"/>
      <c r="H26" s="26"/>
      <c r="I26" s="37" t="s">
        <v>26</v>
      </c>
      <c r="J26" s="37"/>
      <c r="K26" s="37"/>
      <c r="L26" s="37"/>
      <c r="M26" s="38">
        <f>SUM(M13:O25)</f>
        <v>5100</v>
      </c>
      <c r="N26" s="39"/>
      <c r="O26" s="39"/>
      <c r="P26" s="39"/>
      <c r="Q26" s="40"/>
    </row>
    <row r="27" spans="1:17" s="27" customFormat="1" ht="18.75" customHeight="1" x14ac:dyDescent="0.25">
      <c r="B27" s="26"/>
      <c r="C27" s="26"/>
      <c r="D27" s="26"/>
      <c r="E27" s="26"/>
      <c r="F27" s="26"/>
      <c r="G27" s="26"/>
      <c r="H27" s="26"/>
      <c r="I27" s="21" t="s">
        <v>27</v>
      </c>
      <c r="J27" s="21"/>
      <c r="K27" s="21"/>
      <c r="L27" s="21"/>
      <c r="M27" s="38">
        <f>ROUNDDOWN(SUMIF(K13:L25,"0.08",M13:O25)*0.08,0)</f>
        <v>208</v>
      </c>
      <c r="N27" s="39"/>
      <c r="O27" s="39"/>
      <c r="P27" s="39"/>
      <c r="Q27" s="40"/>
    </row>
    <row r="28" spans="1:17" s="27" customFormat="1" ht="18.75" customHeight="1" x14ac:dyDescent="0.25">
      <c r="A28" s="26"/>
      <c r="B28" s="26"/>
      <c r="C28" s="26"/>
      <c r="D28" s="26"/>
      <c r="E28" s="26"/>
      <c r="F28" s="26"/>
      <c r="G28" s="26"/>
      <c r="H28" s="26"/>
      <c r="I28" s="21" t="s">
        <v>28</v>
      </c>
      <c r="J28" s="21"/>
      <c r="K28" s="21"/>
      <c r="L28" s="21"/>
      <c r="M28" s="38">
        <f>ROUNDDOWN(SUMIF(K13:L25,"0.1",M13:O25)*0.1,0)</f>
        <v>250</v>
      </c>
      <c r="N28" s="39"/>
      <c r="O28" s="39"/>
      <c r="P28" s="39"/>
      <c r="Q28" s="40"/>
    </row>
    <row r="29" spans="1:17" ht="18.75" customHeight="1" x14ac:dyDescent="0.25">
      <c r="A29" s="26"/>
      <c r="B29" s="26"/>
      <c r="C29" s="26"/>
      <c r="D29" s="26"/>
      <c r="E29" s="26"/>
      <c r="F29" s="26"/>
      <c r="G29" s="26"/>
      <c r="H29" s="26"/>
      <c r="I29" s="21" t="s">
        <v>30</v>
      </c>
      <c r="J29" s="21"/>
      <c r="K29" s="21"/>
      <c r="L29" s="21"/>
      <c r="M29" s="38">
        <f>M26+M27+M28</f>
        <v>5558</v>
      </c>
      <c r="N29" s="39"/>
      <c r="O29" s="39"/>
      <c r="P29" s="39"/>
      <c r="Q29" s="40"/>
    </row>
    <row r="30" spans="1:17" ht="18.75" customHeight="1" x14ac:dyDescent="0.25">
      <c r="A30" s="1" t="s">
        <v>0</v>
      </c>
    </row>
    <row r="31" spans="1:17" ht="18.75" customHeight="1" x14ac:dyDescent="0.25">
      <c r="A31" s="41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4"/>
    </row>
    <row r="32" spans="1:17" ht="18.75" customHeight="1" x14ac:dyDescent="0.25">
      <c r="A32" s="4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5"/>
    </row>
    <row r="33" spans="1:17" ht="18.75" customHeight="1" x14ac:dyDescent="0.25">
      <c r="A33" s="4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5"/>
    </row>
    <row r="34" spans="1:17" ht="18.75" customHeight="1" x14ac:dyDescent="0.25">
      <c r="A34" s="42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45"/>
    </row>
    <row r="35" spans="1:17" ht="18.75" customHeight="1" x14ac:dyDescent="0.25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8"/>
    </row>
  </sheetData>
  <mergeCells count="115">
    <mergeCell ref="A31:Q35"/>
    <mergeCell ref="A1:Q1"/>
    <mergeCell ref="O2:Q2"/>
    <mergeCell ref="O3:Q3"/>
    <mergeCell ref="I29:L29"/>
    <mergeCell ref="M29:Q29"/>
    <mergeCell ref="A12:D12"/>
    <mergeCell ref="E12:F12"/>
    <mergeCell ref="G12:H12"/>
    <mergeCell ref="I12:J12"/>
    <mergeCell ref="K12:L12"/>
    <mergeCell ref="M12:O12"/>
    <mergeCell ref="P12:Q12"/>
    <mergeCell ref="I26:L26"/>
    <mergeCell ref="M26:Q26"/>
    <mergeCell ref="M24:O24"/>
    <mergeCell ref="P24:Q24"/>
    <mergeCell ref="A25:D25"/>
    <mergeCell ref="E25:F25"/>
    <mergeCell ref="G25:H25"/>
    <mergeCell ref="I25:J25"/>
    <mergeCell ref="K25:L25"/>
    <mergeCell ref="M25:O25"/>
    <mergeCell ref="P25:Q25"/>
    <mergeCell ref="A24:D24"/>
    <mergeCell ref="E24:F24"/>
    <mergeCell ref="G24:H24"/>
    <mergeCell ref="I24:J24"/>
    <mergeCell ref="K24:L24"/>
    <mergeCell ref="A22:D22"/>
    <mergeCell ref="E22:F22"/>
    <mergeCell ref="G22:H22"/>
    <mergeCell ref="I22:J22"/>
    <mergeCell ref="K22:L22"/>
    <mergeCell ref="M20:O20"/>
    <mergeCell ref="P20:Q20"/>
    <mergeCell ref="A21:D21"/>
    <mergeCell ref="E21:F21"/>
    <mergeCell ref="G21:H21"/>
    <mergeCell ref="I21:J21"/>
    <mergeCell ref="K21:L21"/>
    <mergeCell ref="M21:O21"/>
    <mergeCell ref="P21:Q21"/>
    <mergeCell ref="A20:D20"/>
    <mergeCell ref="E20:F20"/>
    <mergeCell ref="G20:H20"/>
    <mergeCell ref="I20:J20"/>
    <mergeCell ref="K20:L20"/>
    <mergeCell ref="A19:D19"/>
    <mergeCell ref="E19:F19"/>
    <mergeCell ref="G19:H19"/>
    <mergeCell ref="I19:J19"/>
    <mergeCell ref="K19:L19"/>
    <mergeCell ref="A18:D18"/>
    <mergeCell ref="E18:F18"/>
    <mergeCell ref="G18:H18"/>
    <mergeCell ref="I18:J18"/>
    <mergeCell ref="K18:L18"/>
    <mergeCell ref="A17:D17"/>
    <mergeCell ref="E17:F17"/>
    <mergeCell ref="G17:H17"/>
    <mergeCell ref="I17:J17"/>
    <mergeCell ref="K17:L17"/>
    <mergeCell ref="A16:D16"/>
    <mergeCell ref="E16:F16"/>
    <mergeCell ref="G16:H16"/>
    <mergeCell ref="I16:J16"/>
    <mergeCell ref="K16:L16"/>
    <mergeCell ref="A15:D15"/>
    <mergeCell ref="E15:F15"/>
    <mergeCell ref="G15:H15"/>
    <mergeCell ref="I15:J15"/>
    <mergeCell ref="K15:L15"/>
    <mergeCell ref="I27:L27"/>
    <mergeCell ref="M27:Q27"/>
    <mergeCell ref="I28:L28"/>
    <mergeCell ref="M28:Q28"/>
    <mergeCell ref="A23:D23"/>
    <mergeCell ref="E23:F23"/>
    <mergeCell ref="G23:H23"/>
    <mergeCell ref="I23:J23"/>
    <mergeCell ref="K23:L23"/>
    <mergeCell ref="M23:O23"/>
    <mergeCell ref="P23:Q23"/>
    <mergeCell ref="M22:O22"/>
    <mergeCell ref="P22:Q22"/>
    <mergeCell ref="M18:O18"/>
    <mergeCell ref="P18:Q18"/>
    <mergeCell ref="M19:O19"/>
    <mergeCell ref="P19:Q19"/>
    <mergeCell ref="M16:O16"/>
    <mergeCell ref="P16:Q16"/>
    <mergeCell ref="M17:O17"/>
    <mergeCell ref="P17:Q17"/>
    <mergeCell ref="G14:H14"/>
    <mergeCell ref="I14:J14"/>
    <mergeCell ref="K14:L14"/>
    <mergeCell ref="M14:O14"/>
    <mergeCell ref="P14:Q14"/>
    <mergeCell ref="M15:O15"/>
    <mergeCell ref="P15:Q15"/>
    <mergeCell ref="A13:D13"/>
    <mergeCell ref="E13:F13"/>
    <mergeCell ref="G13:H13"/>
    <mergeCell ref="I13:J13"/>
    <mergeCell ref="K13:L13"/>
    <mergeCell ref="M13:O13"/>
    <mergeCell ref="A14:D14"/>
    <mergeCell ref="E14:F14"/>
    <mergeCell ref="P13:Q13"/>
    <mergeCell ref="A6:C7"/>
    <mergeCell ref="D6:I7"/>
    <mergeCell ref="D8:G8"/>
    <mergeCell ref="A8:C8"/>
    <mergeCell ref="F3:G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2019-12-20T06:07:01Z</dcterms:modified>
</cp:coreProperties>
</file>