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22139E6D-489A-4189-A4C2-2FD2190999A2}" xr6:coauthVersionLast="47" xr6:coauthVersionMax="47" xr10:uidLastSave="{00000000-0000-0000-0000-000000000000}"/>
  <bookViews>
    <workbookView xWindow="384" yWindow="384" windowWidth="18684" windowHeight="11820" xr2:uid="{00000000-000D-0000-FFFF-FFFF00000000}"/>
  </bookViews>
  <sheets>
    <sheet name="外注化_ROI" sheetId="1" r:id="rId1"/>
    <sheet name="人員増員_ROI" sheetId="2" r:id="rId2"/>
    <sheet name="営業改善_RO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B6" i="3"/>
  <c r="B10" i="3" s="1"/>
  <c r="B7" i="2"/>
  <c r="B8" i="2" s="1"/>
  <c r="B6" i="1"/>
  <c r="B9" i="1" s="1"/>
  <c r="B8" i="1" l="1"/>
</calcChain>
</file>

<file path=xl/sharedStrings.xml><?xml version="1.0" encoding="utf-8"?>
<sst xmlns="http://schemas.openxmlformats.org/spreadsheetml/2006/main" count="27" uniqueCount="23">
  <si>
    <t>項目</t>
  </si>
  <si>
    <t>内容</t>
  </si>
  <si>
    <t>現状コスト（月）</t>
  </si>
  <si>
    <t>外注コスト（月）</t>
  </si>
  <si>
    <t>削減額（月）</t>
  </si>
  <si>
    <t>初期費用</t>
  </si>
  <si>
    <t>年間削減額</t>
  </si>
  <si>
    <t>投資回収（月）</t>
  </si>
  <si>
    <t>追加人件費（月）</t>
  </si>
  <si>
    <t>売上増加（月）</t>
  </si>
  <si>
    <t>粗利率</t>
  </si>
  <si>
    <t>粗利増加（月）</t>
  </si>
  <si>
    <t>ROI（月）</t>
  </si>
  <si>
    <t>営業工数削減（時間/月）</t>
  </si>
  <si>
    <t>時給換算</t>
  </si>
  <si>
    <t>工数削減額（月）</t>
  </si>
  <si>
    <t>商談化率向上（%）</t>
  </si>
  <si>
    <t>平均受注額</t>
  </si>
  <si>
    <t>追加売上（月）</t>
  </si>
  <si>
    <t>総合効果（月）</t>
  </si>
  <si>
    <t>外注化ROI</t>
    <phoneticPr fontId="2"/>
  </si>
  <si>
    <t>人員増員ROI</t>
    <rPh sb="0" eb="4">
      <t>ジンインゾウイン</t>
    </rPh>
    <phoneticPr fontId="2"/>
  </si>
  <si>
    <t>営業改善ROI</t>
    <rPh sb="0" eb="4">
      <t>エイギョウカイゼン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</si>
</sst>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.00_ "/>
    <numFmt numFmtId="178" formatCode="#,##0_ "/>
    <numFmt numFmtId="179" formatCode="0.00_ 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tabSelected="1" workbookViewId="0">
      <selection activeCell="A2" sqref="A2"/>
    </sheetView>
  </sheetViews>
  <sheetFormatPr defaultRowHeight="18" x14ac:dyDescent="0.45"/>
  <cols>
    <col min="1" max="1" width="36.33203125" style="2" customWidth="1"/>
    <col min="2" max="2" width="46.33203125" style="2" customWidth="1"/>
    <col min="3" max="16384" width="8.88671875" style="2"/>
  </cols>
  <sheetData>
    <row r="1" spans="1:2" ht="33" customHeight="1" x14ac:dyDescent="0.65">
      <c r="A1" s="12" t="s">
        <v>20</v>
      </c>
    </row>
    <row r="2" spans="1:2" ht="48" customHeight="1" x14ac:dyDescent="0.45"/>
    <row r="3" spans="1:2" x14ac:dyDescent="0.45">
      <c r="A3" s="3" t="s">
        <v>0</v>
      </c>
      <c r="B3" s="3" t="s">
        <v>1</v>
      </c>
    </row>
    <row r="4" spans="1:2" ht="37.799999999999997" customHeight="1" x14ac:dyDescent="0.45">
      <c r="A4" s="4" t="s">
        <v>2</v>
      </c>
      <c r="B4" s="5">
        <v>800000</v>
      </c>
    </row>
    <row r="5" spans="1:2" ht="37.799999999999997" customHeight="1" x14ac:dyDescent="0.45">
      <c r="A5" s="4" t="s">
        <v>3</v>
      </c>
      <c r="B5" s="5">
        <v>500000</v>
      </c>
    </row>
    <row r="6" spans="1:2" ht="37.799999999999997" customHeight="1" x14ac:dyDescent="0.45">
      <c r="A6" s="4" t="s">
        <v>4</v>
      </c>
      <c r="B6" s="5">
        <f>B4-B5</f>
        <v>300000</v>
      </c>
    </row>
    <row r="7" spans="1:2" ht="37.799999999999997" customHeight="1" x14ac:dyDescent="0.45">
      <c r="A7" s="4" t="s">
        <v>5</v>
      </c>
      <c r="B7" s="5">
        <v>100000</v>
      </c>
    </row>
    <row r="8" spans="1:2" ht="37.799999999999997" customHeight="1" x14ac:dyDescent="0.45">
      <c r="A8" s="4" t="s">
        <v>6</v>
      </c>
      <c r="B8" s="5">
        <f>B6*12</f>
        <v>3600000</v>
      </c>
    </row>
    <row r="9" spans="1:2" ht="37.799999999999997" customHeight="1" x14ac:dyDescent="0.45">
      <c r="A9" s="4" t="s">
        <v>7</v>
      </c>
      <c r="B9" s="5">
        <f>B7/B6</f>
        <v>0.33333333333333331</v>
      </c>
    </row>
  </sheetData>
  <phoneticPr fontId="2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showGridLines="0" workbookViewId="0"/>
  </sheetViews>
  <sheetFormatPr defaultRowHeight="22.2" customHeight="1" x14ac:dyDescent="0.2"/>
  <cols>
    <col min="1" max="1" width="27.109375" style="1" customWidth="1"/>
    <col min="2" max="2" width="26" style="1" customWidth="1"/>
    <col min="3" max="16384" width="8.88671875" style="1"/>
  </cols>
  <sheetData>
    <row r="1" spans="1:2" ht="22.2" customHeight="1" x14ac:dyDescent="0.2">
      <c r="A1" s="6" t="s">
        <v>21</v>
      </c>
    </row>
    <row r="3" spans="1:2" ht="22.2" customHeight="1" x14ac:dyDescent="0.2">
      <c r="A3" s="9" t="s">
        <v>0</v>
      </c>
      <c r="B3" s="9" t="s">
        <v>1</v>
      </c>
    </row>
    <row r="4" spans="1:2" ht="22.8" customHeight="1" x14ac:dyDescent="0.2">
      <c r="A4" s="4" t="s">
        <v>8</v>
      </c>
      <c r="B4" s="8">
        <v>250000</v>
      </c>
    </row>
    <row r="5" spans="1:2" ht="22.8" customHeight="1" x14ac:dyDescent="0.2">
      <c r="A5" s="4" t="s">
        <v>9</v>
      </c>
      <c r="B5" s="8">
        <v>400000</v>
      </c>
    </row>
    <row r="6" spans="1:2" ht="22.8" customHeight="1" x14ac:dyDescent="0.2">
      <c r="A6" s="4" t="s">
        <v>10</v>
      </c>
      <c r="B6" s="8">
        <v>0.6</v>
      </c>
    </row>
    <row r="7" spans="1:2" ht="22.8" customHeight="1" x14ac:dyDescent="0.2">
      <c r="A7" s="4" t="s">
        <v>11</v>
      </c>
      <c r="B7" s="8">
        <f>B5*B6</f>
        <v>240000</v>
      </c>
    </row>
    <row r="8" spans="1:2" ht="22.8" customHeight="1" x14ac:dyDescent="0.2">
      <c r="A8" s="4" t="s">
        <v>12</v>
      </c>
      <c r="B8" s="7">
        <f>B7/B4</f>
        <v>0.96</v>
      </c>
    </row>
  </sheetData>
  <phoneticPr fontId="2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showGridLines="0" workbookViewId="0"/>
  </sheetViews>
  <sheetFormatPr defaultRowHeight="23.4" customHeight="1" x14ac:dyDescent="0.2"/>
  <cols>
    <col min="1" max="1" width="29.33203125" style="1" customWidth="1"/>
    <col min="2" max="2" width="30.5546875" style="1" customWidth="1"/>
    <col min="3" max="16384" width="8.88671875" style="1"/>
  </cols>
  <sheetData>
    <row r="1" spans="1:2" ht="23.4" customHeight="1" x14ac:dyDescent="0.2">
      <c r="A1" s="6" t="s">
        <v>22</v>
      </c>
    </row>
    <row r="3" spans="1:2" ht="23.4" customHeight="1" x14ac:dyDescent="0.2">
      <c r="A3" s="10" t="s">
        <v>0</v>
      </c>
      <c r="B3" s="10" t="s">
        <v>1</v>
      </c>
    </row>
    <row r="4" spans="1:2" ht="23.4" customHeight="1" x14ac:dyDescent="0.2">
      <c r="A4" s="4" t="s">
        <v>13</v>
      </c>
      <c r="B4" s="8">
        <v>30</v>
      </c>
    </row>
    <row r="5" spans="1:2" ht="23.4" customHeight="1" x14ac:dyDescent="0.2">
      <c r="A5" s="4" t="s">
        <v>14</v>
      </c>
      <c r="B5" s="8">
        <v>2000</v>
      </c>
    </row>
    <row r="6" spans="1:2" ht="23.4" customHeight="1" x14ac:dyDescent="0.2">
      <c r="A6" s="4" t="s">
        <v>15</v>
      </c>
      <c r="B6" s="8">
        <f>B4*B5</f>
        <v>60000</v>
      </c>
    </row>
    <row r="7" spans="1:2" ht="23.4" customHeight="1" x14ac:dyDescent="0.2">
      <c r="A7" s="4" t="s">
        <v>16</v>
      </c>
      <c r="B7" s="11">
        <v>0.05</v>
      </c>
    </row>
    <row r="8" spans="1:2" ht="23.4" customHeight="1" x14ac:dyDescent="0.2">
      <c r="A8" s="4" t="s">
        <v>17</v>
      </c>
      <c r="B8" s="8">
        <v>500000</v>
      </c>
    </row>
    <row r="9" spans="1:2" ht="23.4" customHeight="1" x14ac:dyDescent="0.2">
      <c r="A9" s="4" t="s">
        <v>18</v>
      </c>
      <c r="B9" s="8">
        <f>B7*B8</f>
        <v>25000</v>
      </c>
    </row>
    <row r="10" spans="1:2" ht="23.4" customHeight="1" x14ac:dyDescent="0.2">
      <c r="A10" s="4" t="s">
        <v>19</v>
      </c>
      <c r="B10" s="8">
        <f>B6+B9</f>
        <v>85000</v>
      </c>
    </row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外注化_ROI</vt:lpstr>
      <vt:lpstr>人員増員_ROI</vt:lpstr>
      <vt:lpstr>営業改善_ROI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2025-11-25T11:47:51Z</cp:lastPrinted>
  <dcterms:created xsi:type="dcterms:W3CDTF">2025-11-25T02:08:44Z</dcterms:created>
  <dcterms:modified xsi:type="dcterms:W3CDTF">2025-11-25T11:47:58Z</dcterms:modified>
</cp:coreProperties>
</file>