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30EC4608-172A-4135-A4CC-C03A60756C8C}" xr6:coauthVersionLast="47" xr6:coauthVersionMax="47" xr10:uidLastSave="{00000000-0000-0000-0000-000000000000}"/>
  <bookViews>
    <workbookView xWindow="1644" yWindow="276" windowWidth="20760" windowHeight="11628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4" i="1"/>
  <c r="H8" i="1" l="1"/>
  <c r="H9" i="1"/>
  <c r="H10" i="1"/>
  <c r="F11" i="1"/>
  <c r="F12" i="1"/>
  <c r="H12" i="1" s="1"/>
  <c r="F20" i="1"/>
  <c r="H20" i="1" s="1"/>
  <c r="F21" i="1"/>
  <c r="H21" i="1" s="1"/>
  <c r="F22" i="1"/>
  <c r="H22" i="1" s="1"/>
  <c r="F23" i="1"/>
  <c r="H23" i="1" s="1"/>
  <c r="H11" i="1" l="1"/>
  <c r="L5" i="1"/>
  <c r="L6" i="1"/>
  <c r="L4" i="1"/>
  <c r="M6" i="1" a="1"/>
  <c r="M6" i="1" s="1"/>
  <c r="M5" i="1" l="1" a="1"/>
  <c r="M5" i="1" s="1"/>
  <c r="M4" i="1" a="1"/>
  <c r="M4" i="1" s="1"/>
  <c r="K5" i="1" a="1"/>
  <c r="K5" i="1" s="1"/>
  <c r="N5" i="1" a="1"/>
  <c r="N5" i="1" s="1"/>
  <c r="N4" i="1" a="1"/>
  <c r="N4" i="1" s="1"/>
  <c r="N6" i="1" a="1"/>
  <c r="N6" i="1" s="1"/>
  <c r="K4" i="1" a="1"/>
  <c r="K4" i="1" s="1"/>
  <c r="K6" i="1" a="1"/>
  <c r="K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<sst xmlns="http://schemas.openxmlformats.org/spreadsheetml/2006/main" count="24" uniqueCount="20">
  <si>
    <t>氏名</t>
  </si>
  <si>
    <t>山田太郎</t>
  </si>
  <si>
    <t>佐藤花子</t>
  </si>
  <si>
    <t>日付</t>
  </si>
  <si>
    <t>予定出勤</t>
  </si>
  <si>
    <t>予定退勤</t>
  </si>
  <si>
    <t>実績出勤</t>
  </si>
  <si>
    <t>実績退勤</t>
  </si>
  <si>
    <t>アルバイト・パート用 勤怠管理表 ｜シフト併用型（予定＋実績）</t>
    <rPh sb="9" eb="10">
      <t>ヨウ</t>
    </rPh>
    <phoneticPr fontId="1"/>
  </si>
  <si>
    <t>総実働時間</t>
    <phoneticPr fontId="1"/>
  </si>
  <si>
    <t>遅刻回数</t>
    <phoneticPr fontId="1"/>
  </si>
  <si>
    <t>早退回数</t>
    <phoneticPr fontId="1"/>
  </si>
  <si>
    <t>休憩時間(h)</t>
    <rPh sb="0" eb="2">
      <t>キュウケイ</t>
    </rPh>
    <rPh sb="2" eb="4">
      <t>ジカン</t>
    </rPh>
    <phoneticPr fontId="1"/>
  </si>
  <si>
    <t>実働時間(h)</t>
    <rPh sb="0" eb="2">
      <t>ジツドウ</t>
    </rPh>
    <rPh sb="2" eb="4">
      <t>ジカン</t>
    </rPh>
    <phoneticPr fontId="1"/>
  </si>
  <si>
    <t>氏名</t>
    <phoneticPr fontId="1"/>
  </si>
  <si>
    <t>シフト遵守率</t>
    <phoneticPr fontId="1"/>
  </si>
  <si>
    <t>山田太郎</t>
    <phoneticPr fontId="1"/>
  </si>
  <si>
    <t>佐藤花子</t>
    <phoneticPr fontId="1"/>
  </si>
  <si>
    <t>田中直樹</t>
    <rPh sb="0" eb="2">
      <t>タナカ</t>
    </rPh>
    <rPh sb="2" eb="4">
      <t>ナオキ</t>
    </rPh>
    <phoneticPr fontId="1"/>
  </si>
  <si>
    <t>田中直樹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</si>
</sst>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&quot;年&quot;m&quot;月&quot;;@"/>
    <numFmt numFmtId="177" formatCode="h:mm;@"/>
    <numFmt numFmtId="181" formatCode="[h]:mm"/>
    <numFmt numFmtId="183" formatCode="#,##0_ "/>
  </numFmts>
  <fonts count="6" x14ac:knownFonts="1">
    <font>
      <sz val="10"/>
      <color theme="1"/>
      <name val="Meiryo UI"/>
      <family val="2"/>
      <charset val="128"/>
    </font>
    <font>
      <sz val="6"/>
      <name val="Meiryo UI"/>
      <family val="2"/>
      <charset val="128"/>
    </font>
    <font>
      <sz val="12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16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177" fontId="3" fillId="0" borderId="3" xfId="0" applyNumberFormat="1" applyFont="1" applyBorder="1" applyAlignment="1">
      <alignment horizontal="center" vertical="center"/>
    </xf>
    <xf numFmtId="177" fontId="3" fillId="0" borderId="6" xfId="0" applyNumberFormat="1" applyFont="1" applyBorder="1" applyAlignment="1">
      <alignment horizontal="center" vertical="center"/>
    </xf>
    <xf numFmtId="177" fontId="3" fillId="0" borderId="9" xfId="0" applyNumberFormat="1" applyFont="1" applyBorder="1" applyAlignment="1">
      <alignment horizontal="center" vertical="center"/>
    </xf>
    <xf numFmtId="181" fontId="3" fillId="0" borderId="7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20" fontId="3" fillId="0" borderId="3" xfId="0" applyNumberFormat="1" applyFont="1" applyBorder="1" applyAlignment="1">
      <alignment horizontal="center" vertical="center"/>
    </xf>
    <xf numFmtId="181" fontId="3" fillId="0" borderId="6" xfId="0" applyNumberFormat="1" applyFont="1" applyBorder="1" applyAlignment="1">
      <alignment horizontal="center" vertical="center"/>
    </xf>
    <xf numFmtId="181" fontId="3" fillId="0" borderId="9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183" fontId="3" fillId="0" borderId="6" xfId="0" applyNumberFormat="1" applyFont="1" applyBorder="1" applyAlignment="1">
      <alignment horizontal="center" vertical="center"/>
    </xf>
    <xf numFmtId="176" fontId="3" fillId="0" borderId="11" xfId="0" applyNumberFormat="1" applyFont="1" applyBorder="1" applyAlignment="1">
      <alignment horizontal="center" vertical="center"/>
    </xf>
    <xf numFmtId="177" fontId="3" fillId="0" borderId="11" xfId="0" applyNumberFormat="1" applyFont="1" applyBorder="1" applyAlignment="1">
      <alignment horizontal="center" vertical="center"/>
    </xf>
    <xf numFmtId="20" fontId="3" fillId="0" borderId="6" xfId="0" applyNumberFormat="1" applyFont="1" applyBorder="1" applyAlignment="1">
      <alignment horizontal="center" vertical="center"/>
    </xf>
    <xf numFmtId="181" fontId="3" fillId="0" borderId="4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83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9" fontId="3" fillId="0" borderId="9" xfId="0" applyNumberFormat="1" applyFont="1" applyBorder="1" applyAlignment="1">
      <alignment horizontal="center" vertical="center"/>
    </xf>
    <xf numFmtId="183" fontId="3" fillId="0" borderId="9" xfId="0" applyNumberFormat="1" applyFont="1" applyBorder="1" applyAlignment="1">
      <alignment horizontal="center" vertical="center"/>
    </xf>
    <xf numFmtId="183" fontId="3" fillId="0" borderId="10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9" fontId="3" fillId="0" borderId="14" xfId="0" applyNumberFormat="1" applyFont="1" applyBorder="1" applyAlignment="1">
      <alignment horizontal="center" vertical="center"/>
    </xf>
    <xf numFmtId="181" fontId="3" fillId="0" borderId="14" xfId="0" applyNumberFormat="1" applyFont="1" applyBorder="1" applyAlignment="1">
      <alignment horizontal="center" vertical="center"/>
    </xf>
    <xf numFmtId="183" fontId="3" fillId="0" borderId="14" xfId="0" applyNumberFormat="1" applyFont="1" applyBorder="1" applyAlignment="1">
      <alignment horizontal="center" vertical="center"/>
    </xf>
    <xf numFmtId="183" fontId="3" fillId="0" borderId="15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181" fontId="3" fillId="0" borderId="17" xfId="0" applyNumberFormat="1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6"/>
  <sheetViews>
    <sheetView showGridLines="0" tabSelected="1" zoomScaleNormal="100" zoomScaleSheetLayoutView="100" workbookViewId="0"/>
  </sheetViews>
  <sheetFormatPr defaultColWidth="9.54296875" defaultRowHeight="22.2" customHeight="1" x14ac:dyDescent="0.3"/>
  <cols>
    <col min="1" max="2" width="10.7265625" style="3" customWidth="1"/>
    <col min="3" max="4" width="9.7265625" style="3" customWidth="1"/>
    <col min="5" max="6" width="9.7265625" style="14" customWidth="1"/>
    <col min="7" max="7" width="9.7265625" style="3" customWidth="1"/>
    <col min="8" max="8" width="9.7265625" style="1" customWidth="1"/>
    <col min="9" max="9" width="4.54296875" style="3" customWidth="1"/>
    <col min="10" max="10" width="10.36328125" style="1" customWidth="1"/>
    <col min="11" max="11" width="9" style="1" customWidth="1"/>
    <col min="12" max="12" width="9" style="21" customWidth="1"/>
    <col min="13" max="14" width="8.54296875" style="1" customWidth="1"/>
    <col min="15" max="16384" width="9.54296875" style="3"/>
  </cols>
  <sheetData>
    <row r="1" spans="1:14" ht="22.2" customHeight="1" x14ac:dyDescent="0.5">
      <c r="A1" s="9" t="s">
        <v>8</v>
      </c>
      <c r="B1" s="2"/>
      <c r="C1" s="2"/>
      <c r="D1" s="2"/>
      <c r="E1" s="13"/>
      <c r="F1" s="13"/>
      <c r="H1" s="20"/>
      <c r="I1" s="4"/>
    </row>
    <row r="2" spans="1:14" ht="22.2" customHeight="1" x14ac:dyDescent="0.3">
      <c r="E2" s="3"/>
      <c r="F2" s="3"/>
    </row>
    <row r="3" spans="1:14" ht="22.2" customHeight="1" x14ac:dyDescent="0.3">
      <c r="A3" s="5" t="s">
        <v>3</v>
      </c>
      <c r="B3" s="5" t="s">
        <v>0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12</v>
      </c>
      <c r="H3" s="5" t="s">
        <v>13</v>
      </c>
      <c r="J3" s="43" t="s">
        <v>14</v>
      </c>
      <c r="K3" s="44" t="s">
        <v>15</v>
      </c>
      <c r="L3" s="45" t="s">
        <v>9</v>
      </c>
      <c r="M3" s="44" t="s">
        <v>10</v>
      </c>
      <c r="N3" s="46" t="s">
        <v>11</v>
      </c>
    </row>
    <row r="4" spans="1:14" ht="22.2" customHeight="1" x14ac:dyDescent="0.3">
      <c r="A4" s="6">
        <v>45748</v>
      </c>
      <c r="B4" s="11" t="s">
        <v>1</v>
      </c>
      <c r="C4" s="15">
        <v>0.375</v>
      </c>
      <c r="D4" s="15">
        <v>0.70833333333333337</v>
      </c>
      <c r="E4" s="15">
        <v>0.37847222222222221</v>
      </c>
      <c r="F4" s="15">
        <v>0.71527777777777779</v>
      </c>
      <c r="G4" s="22">
        <v>4.1666666666666664E-2</v>
      </c>
      <c r="H4" s="30">
        <f>IF(OR(E4="",F4=""),"",IF(F4&lt;E4,F4+1-E4-G4,F4-E4-G4))</f>
        <v>0.2951388888888889</v>
      </c>
      <c r="J4" s="38" t="s">
        <v>16</v>
      </c>
      <c r="K4" s="39" cm="1">
        <f t="array" ref="K4">IFERROR(SUMPRODUCT(($B$2:$B$93=$J4)*($E$2:$E$93&lt;=$C$2:$C$93)*($F$2:$F$93&gt;=$D$2:$D$93))/ COUNTIF($B$2:$B$93,$J4),0)</f>
        <v>0.33333333333333331</v>
      </c>
      <c r="L4" s="40">
        <f>SUMIFS($H$2:$H$93, $B$2:$B$93, $J4)</f>
        <v>0.89236111111111116</v>
      </c>
      <c r="M4" s="41" cm="1">
        <f t="array" ref="M4">SUMPRODUCT(($B$2:$B$93=$J4)*($E$2:$E$93&gt;$C$2:$C$93))</f>
        <v>2</v>
      </c>
      <c r="N4" s="42" cm="1">
        <f t="array" ref="N4">SUMPRODUCT(($B$2:$B$93=$J4)*($F$2:$F$93&lt;$D$2:$D$93))</f>
        <v>0</v>
      </c>
    </row>
    <row r="5" spans="1:14" ht="22.2" customHeight="1" x14ac:dyDescent="0.3">
      <c r="A5" s="7">
        <v>45748</v>
      </c>
      <c r="B5" s="10" t="s">
        <v>2</v>
      </c>
      <c r="C5" s="16">
        <v>0.41666666666666669</v>
      </c>
      <c r="D5" s="16">
        <v>0.625</v>
      </c>
      <c r="E5" s="16">
        <v>0.41666666666666669</v>
      </c>
      <c r="F5" s="16">
        <v>0.61805555555555558</v>
      </c>
      <c r="G5" s="16">
        <v>2.0833333333333332E-2</v>
      </c>
      <c r="H5" s="18">
        <f t="shared" ref="H5:H23" si="0">IF(OR(E5="",F5=""),"",IF(F5&lt;E5,F5+1-E5-G5,F5-E5-G5))</f>
        <v>0.18055555555555555</v>
      </c>
      <c r="J5" s="32" t="s">
        <v>17</v>
      </c>
      <c r="K5" s="25" cm="1">
        <f t="array" ref="K5">IFERROR(SUMPRODUCT(($B$2:$B$93=$J5)*($E$2:$E$93&lt;=$C$2:$C$93)*($F$2:$F$93&gt;=$D$2:$D$93))/ COUNTIF($B$2:$B$93,$J5),0)</f>
        <v>0</v>
      </c>
      <c r="L5" s="23">
        <f>SUMIFS($H$2:$H$93, $B$2:$B$93, $J5)</f>
        <v>0.38194444444444442</v>
      </c>
      <c r="M5" s="26" cm="1">
        <f t="array" ref="M5">SUMPRODUCT(($B$2:$B$93=$J5)*($E$2:$E$93&gt;$C$2:$C$93))</f>
        <v>1</v>
      </c>
      <c r="N5" s="33" cm="1">
        <f t="array" ref="N5">SUMPRODUCT(($B$2:$B$93=$J5)*($F$2:$F$93&lt;$D$2:$D$93))</f>
        <v>1</v>
      </c>
    </row>
    <row r="6" spans="1:14" s="1" customFormat="1" ht="23.4" customHeight="1" x14ac:dyDescent="0.3">
      <c r="A6" s="7">
        <v>45749</v>
      </c>
      <c r="B6" s="27" t="s">
        <v>18</v>
      </c>
      <c r="C6" s="28">
        <v>0.83333333333333337</v>
      </c>
      <c r="D6" s="28">
        <v>0.125</v>
      </c>
      <c r="E6" s="28">
        <v>0.83333333333333337</v>
      </c>
      <c r="F6" s="28">
        <v>0.125</v>
      </c>
      <c r="G6" s="28">
        <v>4.1666666666666664E-2</v>
      </c>
      <c r="H6" s="31">
        <f t="shared" si="0"/>
        <v>0.24999999999999997</v>
      </c>
      <c r="J6" s="34" t="s">
        <v>19</v>
      </c>
      <c r="K6" s="35" cm="1">
        <f t="array" ref="K6">IFERROR(SUMPRODUCT(($B$2:$B$93=$J6)*($E$2:$E$93&lt;=$C$2:$C$93)*($F$2:$F$93&gt;=$D$2:$D$93))/ COUNTIF($B$2:$B$93,$J6),0)</f>
        <v>0.5</v>
      </c>
      <c r="L6" s="24">
        <f>SUMIFS($H$2:$H$93, $B$2:$B$93, $J6)</f>
        <v>0.49305555555555552</v>
      </c>
      <c r="M6" s="36" cm="1">
        <f t="array" ref="M6">SUMPRODUCT(($B$2:$B$93=$J6)*($E$2:$E$93&gt;$C$2:$C$93))</f>
        <v>1</v>
      </c>
      <c r="N6" s="37" cm="1">
        <f t="array" ref="N6">SUMPRODUCT(($B$2:$B$93=$J6)*($F$2:$F$93&lt;$D$2:$D$93))</f>
        <v>1</v>
      </c>
    </row>
    <row r="7" spans="1:14" s="1" customFormat="1" ht="23.4" customHeight="1" x14ac:dyDescent="0.3">
      <c r="A7" s="7">
        <v>45750</v>
      </c>
      <c r="B7" s="10" t="s">
        <v>16</v>
      </c>
      <c r="C7" s="16">
        <v>0.375</v>
      </c>
      <c r="D7" s="16">
        <v>0.70833333333333337</v>
      </c>
      <c r="E7" s="16">
        <v>0.38194444444444442</v>
      </c>
      <c r="F7" s="16">
        <v>0.72916666666666663</v>
      </c>
      <c r="G7" s="29">
        <v>4.1666666666666664E-2</v>
      </c>
      <c r="H7" s="18">
        <f t="shared" si="0"/>
        <v>0.30555555555555552</v>
      </c>
      <c r="L7" s="21"/>
    </row>
    <row r="8" spans="1:14" s="1" customFormat="1" ht="23.4" customHeight="1" x14ac:dyDescent="0.3">
      <c r="A8" s="7">
        <v>45750</v>
      </c>
      <c r="B8" s="10" t="s">
        <v>2</v>
      </c>
      <c r="C8" s="16">
        <v>0.41666666666666669</v>
      </c>
      <c r="D8" s="16">
        <v>0.65972222222222221</v>
      </c>
      <c r="E8" s="16">
        <v>0.4375</v>
      </c>
      <c r="F8" s="16">
        <v>0.65972222222222221</v>
      </c>
      <c r="G8" s="16">
        <v>2.0833333333333332E-2</v>
      </c>
      <c r="H8" s="18">
        <f t="shared" si="0"/>
        <v>0.20138888888888887</v>
      </c>
      <c r="L8" s="21"/>
    </row>
    <row r="9" spans="1:14" s="1" customFormat="1" ht="23.4" customHeight="1" x14ac:dyDescent="0.3">
      <c r="A9" s="7">
        <v>45751</v>
      </c>
      <c r="B9" s="27" t="s">
        <v>18</v>
      </c>
      <c r="C9" s="28">
        <v>0.79166666666666663</v>
      </c>
      <c r="D9" s="28">
        <v>0.125</v>
      </c>
      <c r="E9" s="28">
        <v>0.83333333333333337</v>
      </c>
      <c r="F9" s="28">
        <v>0.11805555555555555</v>
      </c>
      <c r="G9" s="28">
        <v>4.1666666666666664E-2</v>
      </c>
      <c r="H9" s="18">
        <f t="shared" si="0"/>
        <v>0.24305555555555555</v>
      </c>
      <c r="L9" s="21"/>
    </row>
    <row r="10" spans="1:14" s="1" customFormat="1" ht="23.4" customHeight="1" x14ac:dyDescent="0.3">
      <c r="A10" s="7">
        <v>45752</v>
      </c>
      <c r="B10" s="10" t="s">
        <v>16</v>
      </c>
      <c r="C10" s="16">
        <v>0.375</v>
      </c>
      <c r="D10" s="16">
        <v>0.70833333333333337</v>
      </c>
      <c r="E10" s="16">
        <v>0.375</v>
      </c>
      <c r="F10" s="16">
        <v>0.70833333333333337</v>
      </c>
      <c r="G10" s="29">
        <v>4.1666666666666664E-2</v>
      </c>
      <c r="H10" s="18">
        <f t="shared" si="0"/>
        <v>0.29166666666666669</v>
      </c>
      <c r="L10" s="21"/>
    </row>
    <row r="11" spans="1:14" s="1" customFormat="1" ht="23.4" customHeight="1" x14ac:dyDescent="0.3">
      <c r="A11" s="7"/>
      <c r="B11" s="10"/>
      <c r="C11" s="16"/>
      <c r="D11" s="16"/>
      <c r="E11" s="16"/>
      <c r="F11" s="16" t="str">
        <f t="shared" ref="F11:F23" si="1">IF(OR(C11="",D11=""),"",IF(D11&lt;C11,D11+1-C11-E11,D11-C11-E11))</f>
        <v/>
      </c>
      <c r="G11" s="16"/>
      <c r="H11" s="18" t="str">
        <f t="shared" si="0"/>
        <v/>
      </c>
      <c r="L11" s="21"/>
    </row>
    <row r="12" spans="1:14" ht="23.4" customHeight="1" x14ac:dyDescent="0.3">
      <c r="A12" s="7"/>
      <c r="B12" s="10"/>
      <c r="C12" s="16"/>
      <c r="D12" s="16"/>
      <c r="E12" s="16"/>
      <c r="F12" s="16" t="str">
        <f t="shared" si="1"/>
        <v/>
      </c>
      <c r="G12" s="16"/>
      <c r="H12" s="18" t="str">
        <f t="shared" si="0"/>
        <v/>
      </c>
    </row>
    <row r="13" spans="1:14" ht="23.4" customHeight="1" x14ac:dyDescent="0.3">
      <c r="A13" s="7"/>
      <c r="B13" s="10"/>
      <c r="C13" s="16"/>
      <c r="D13" s="16"/>
      <c r="E13" s="16"/>
      <c r="F13" s="16"/>
      <c r="G13" s="16"/>
      <c r="H13" s="18"/>
    </row>
    <row r="14" spans="1:14" ht="23.4" customHeight="1" x14ac:dyDescent="0.3">
      <c r="A14" s="7"/>
      <c r="B14" s="10"/>
      <c r="C14" s="16"/>
      <c r="D14" s="16"/>
      <c r="E14" s="16"/>
      <c r="F14" s="16"/>
      <c r="G14" s="16"/>
      <c r="H14" s="18"/>
    </row>
    <row r="15" spans="1:14" ht="23.4" customHeight="1" x14ac:dyDescent="0.3">
      <c r="A15" s="7"/>
      <c r="B15" s="10"/>
      <c r="C15" s="16"/>
      <c r="D15" s="16"/>
      <c r="E15" s="16"/>
      <c r="F15" s="16"/>
      <c r="G15" s="16"/>
      <c r="H15" s="18"/>
    </row>
    <row r="16" spans="1:14" ht="23.4" customHeight="1" x14ac:dyDescent="0.3">
      <c r="A16" s="7"/>
      <c r="B16" s="10"/>
      <c r="C16" s="16"/>
      <c r="D16" s="16"/>
      <c r="E16" s="16"/>
      <c r="F16" s="16"/>
      <c r="G16" s="16"/>
      <c r="H16" s="18"/>
    </row>
    <row r="17" spans="1:8" ht="23.4" customHeight="1" x14ac:dyDescent="0.3">
      <c r="A17" s="7"/>
      <c r="B17" s="10"/>
      <c r="C17" s="16"/>
      <c r="D17" s="16"/>
      <c r="E17" s="16"/>
      <c r="F17" s="16"/>
      <c r="G17" s="16"/>
      <c r="H17" s="18"/>
    </row>
    <row r="18" spans="1:8" ht="23.4" customHeight="1" x14ac:dyDescent="0.3">
      <c r="A18" s="7"/>
      <c r="B18" s="10"/>
      <c r="C18" s="16"/>
      <c r="D18" s="16"/>
      <c r="E18" s="16"/>
      <c r="F18" s="16"/>
      <c r="G18" s="16"/>
      <c r="H18" s="18"/>
    </row>
    <row r="19" spans="1:8" ht="23.4" customHeight="1" x14ac:dyDescent="0.3">
      <c r="A19" s="7"/>
      <c r="B19" s="10"/>
      <c r="C19" s="16"/>
      <c r="D19" s="16"/>
      <c r="E19" s="16"/>
      <c r="F19" s="16"/>
      <c r="G19" s="16"/>
      <c r="H19" s="18"/>
    </row>
    <row r="20" spans="1:8" ht="23.4" customHeight="1" x14ac:dyDescent="0.3">
      <c r="A20" s="7"/>
      <c r="B20" s="10"/>
      <c r="C20" s="16"/>
      <c r="D20" s="16"/>
      <c r="E20" s="16"/>
      <c r="F20" s="16" t="str">
        <f t="shared" si="1"/>
        <v/>
      </c>
      <c r="G20" s="16"/>
      <c r="H20" s="18" t="str">
        <f t="shared" si="0"/>
        <v/>
      </c>
    </row>
    <row r="21" spans="1:8" ht="23.4" customHeight="1" x14ac:dyDescent="0.3">
      <c r="A21" s="7"/>
      <c r="B21" s="10"/>
      <c r="C21" s="16"/>
      <c r="D21" s="16"/>
      <c r="E21" s="16"/>
      <c r="F21" s="16" t="str">
        <f t="shared" si="1"/>
        <v/>
      </c>
      <c r="G21" s="16"/>
      <c r="H21" s="18" t="str">
        <f t="shared" si="0"/>
        <v/>
      </c>
    </row>
    <row r="22" spans="1:8" ht="23.4" customHeight="1" x14ac:dyDescent="0.3">
      <c r="A22" s="7"/>
      <c r="B22" s="10"/>
      <c r="C22" s="16"/>
      <c r="D22" s="16"/>
      <c r="E22" s="16"/>
      <c r="F22" s="16" t="str">
        <f t="shared" si="1"/>
        <v/>
      </c>
      <c r="G22" s="16"/>
      <c r="H22" s="18" t="str">
        <f t="shared" si="0"/>
        <v/>
      </c>
    </row>
    <row r="23" spans="1:8" ht="23.4" customHeight="1" x14ac:dyDescent="0.3">
      <c r="A23" s="8"/>
      <c r="B23" s="12"/>
      <c r="C23" s="17"/>
      <c r="D23" s="17"/>
      <c r="E23" s="17"/>
      <c r="F23" s="17" t="str">
        <f t="shared" si="1"/>
        <v/>
      </c>
      <c r="G23" s="17"/>
      <c r="H23" s="19" t="str">
        <f t="shared" si="0"/>
        <v/>
      </c>
    </row>
    <row r="24" spans="1:8" ht="23.4" customHeight="1" x14ac:dyDescent="0.3"/>
    <row r="25" spans="1:8" ht="23.4" customHeight="1" x14ac:dyDescent="0.3"/>
    <row r="26" spans="1:8" ht="23.4" customHeight="1" x14ac:dyDescent="0.3"/>
  </sheetData>
  <phoneticPr fontId="1"/>
  <pageMargins left="0.19685039370078741" right="0.19685039370078741" top="0.35433070866141736" bottom="0.35433070866141736" header="0.31496062992125984" footer="0.31496062992125984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2019-11-28T06:39:01Z</dcterms:created>
  <dcterms:modified xsi:type="dcterms:W3CDTF">2025-12-11T02:50:58Z</dcterms:modified>
</cp:coreProperties>
</file>