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F5EF5BC3-5155-4816-8A5A-3F4A1FF8A078}" xr6:coauthVersionLast="47" xr6:coauthVersionMax="47" xr10:uidLastSave="{00000000-0000-0000-0000-000000000000}"/>
  <bookViews>
    <workbookView xWindow="4824" yWindow="1380" windowWidth="17052" windowHeight="9540" xr2:uid="{00000000-000D-0000-FFFF-FFFF00000000}"/>
  </bookViews>
  <sheets>
    <sheet name="BeforeAfter_RO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8" i="1" s="1"/>
  <c r="B6" i="1"/>
  <c r="C9" i="1" s="1"/>
  <c r="D4" i="1"/>
  <c r="D6" i="1" l="1"/>
  <c r="B8" i="1"/>
  <c r="D8" i="1" s="1"/>
</calcChain>
</file>

<file path=xl/sharedStrings.xml><?xml version="1.0" encoding="utf-8"?>
<sst xmlns="http://schemas.openxmlformats.org/spreadsheetml/2006/main" count="14" uniqueCount="14">
  <si>
    <t>項目</t>
  </si>
  <si>
    <t>Before（現状）</t>
  </si>
  <si>
    <t>After（改善後）</t>
  </si>
  <si>
    <t>差分</t>
  </si>
  <si>
    <t>備考</t>
  </si>
  <si>
    <t>月間工数（時間）</t>
  </si>
  <si>
    <t>改善により工数50%削減</t>
  </si>
  <si>
    <t>時給換算（円）</t>
  </si>
  <si>
    <t>月間コスト（円）</t>
  </si>
  <si>
    <t>初期投資額（円）</t>
  </si>
  <si>
    <t>IT導入・設備投資</t>
  </si>
  <si>
    <t>年間削減効果（円）</t>
  </si>
  <si>
    <t>投資回収期間（月）</t>
  </si>
  <si>
    <t>費用対効果_BeforeAfter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</si>
</sst>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179" fontId="2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tabSelected="1" workbookViewId="0"/>
  </sheetViews>
  <sheetFormatPr defaultRowHeight="24.6" customHeight="1" x14ac:dyDescent="0.45"/>
  <cols>
    <col min="1" max="1" width="30.6640625" style="1" customWidth="1"/>
    <col min="2" max="4" width="23" style="1" customWidth="1"/>
    <col min="5" max="5" width="37.33203125" style="1" customWidth="1"/>
    <col min="6" max="16384" width="8.88671875" style="1"/>
  </cols>
  <sheetData>
    <row r="1" spans="1:5" ht="24.6" customHeight="1" x14ac:dyDescent="0.55000000000000004">
      <c r="A1" s="4" t="s">
        <v>13</v>
      </c>
    </row>
    <row r="3" spans="1:5" ht="24.6" customHeight="1" x14ac:dyDescent="0.4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30.6" customHeight="1" x14ac:dyDescent="0.45">
      <c r="A4" s="3" t="s">
        <v>5</v>
      </c>
      <c r="B4" s="5">
        <v>120</v>
      </c>
      <c r="C4" s="5">
        <v>60</v>
      </c>
      <c r="D4" s="5">
        <f>C4-B4</f>
        <v>-60</v>
      </c>
      <c r="E4" s="3" t="s">
        <v>6</v>
      </c>
    </row>
    <row r="5" spans="1:5" ht="30.6" customHeight="1" x14ac:dyDescent="0.45">
      <c r="A5" s="3" t="s">
        <v>7</v>
      </c>
      <c r="B5" s="5">
        <v>2000</v>
      </c>
      <c r="C5" s="5">
        <v>2000</v>
      </c>
      <c r="D5" s="5"/>
      <c r="E5" s="3"/>
    </row>
    <row r="6" spans="1:5" ht="30.6" customHeight="1" x14ac:dyDescent="0.45">
      <c r="A6" s="3" t="s">
        <v>8</v>
      </c>
      <c r="B6" s="5">
        <f>B4*B5</f>
        <v>240000</v>
      </c>
      <c r="C6" s="5">
        <f>C4*C5</f>
        <v>120000</v>
      </c>
      <c r="D6" s="5">
        <f>C6-B6</f>
        <v>-120000</v>
      </c>
      <c r="E6" s="3"/>
    </row>
    <row r="7" spans="1:5" ht="30.6" customHeight="1" x14ac:dyDescent="0.45">
      <c r="A7" s="3" t="s">
        <v>9</v>
      </c>
      <c r="B7" s="5"/>
      <c r="C7" s="5">
        <v>500000</v>
      </c>
      <c r="D7" s="5"/>
      <c r="E7" s="3" t="s">
        <v>10</v>
      </c>
    </row>
    <row r="8" spans="1:5" ht="30.6" customHeight="1" x14ac:dyDescent="0.45">
      <c r="A8" s="3" t="s">
        <v>11</v>
      </c>
      <c r="B8" s="5">
        <f>B6*12</f>
        <v>2880000</v>
      </c>
      <c r="C8" s="5">
        <f>C6*12</f>
        <v>1440000</v>
      </c>
      <c r="D8" s="5">
        <f>C8-B8</f>
        <v>-1440000</v>
      </c>
      <c r="E8" s="3"/>
    </row>
    <row r="9" spans="1:5" ht="30.6" customHeight="1" x14ac:dyDescent="0.45">
      <c r="A9" s="3" t="s">
        <v>12</v>
      </c>
      <c r="B9" s="5"/>
      <c r="C9" s="5">
        <f>D7/(B6-C6)</f>
        <v>0</v>
      </c>
      <c r="D9" s="5"/>
      <c r="E9" s="3"/>
    </row>
  </sheetData>
  <phoneticPr fontId="1"/>
  <pageMargins left="0.55118110236220474" right="0.55118110236220474" top="0.78740157480314965" bottom="0.78740157480314965" header="0.51181102362204722" footer="0.51181102362204722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BeforeAfter_ROI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2025-11-25T03:43:53Z</cp:lastPrinted>
  <dcterms:created xsi:type="dcterms:W3CDTF">2025-11-25T02:08:44Z</dcterms:created>
  <dcterms:modified xsi:type="dcterms:W3CDTF">2025-11-25T03:43:59Z</dcterms:modified>
</cp:coreProperties>
</file>