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4195" windowHeight="12810"/>
  </bookViews>
  <sheets>
    <sheet name="出勤簿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1" l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6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</calcChain>
</file>

<file path=xl/sharedStrings.xml><?xml version="1.0" encoding="utf-8"?>
<sst xmlns="http://schemas.openxmlformats.org/spreadsheetml/2006/main" count="23" uniqueCount="23">
  <si>
    <t>出  勤  簿</t>
    <rPh sb="0" eb="1">
      <t>デ</t>
    </rPh>
    <rPh sb="3" eb="4">
      <t>ツトム</t>
    </rPh>
    <rPh sb="6" eb="7">
      <t>ボ</t>
    </rPh>
    <phoneticPr fontId="1"/>
  </si>
  <si>
    <t>所属</t>
    <rPh sb="0" eb="2">
      <t>ショゾク</t>
    </rPh>
    <phoneticPr fontId="1"/>
  </si>
  <si>
    <t>氏名</t>
    <rPh sb="0" eb="2">
      <t>シメイ</t>
    </rPh>
    <phoneticPr fontId="1"/>
  </si>
  <si>
    <t>日</t>
    <rPh sb="0" eb="1">
      <t>ヒ</t>
    </rPh>
    <phoneticPr fontId="1"/>
  </si>
  <si>
    <t>曜日</t>
    <rPh sb="0" eb="2">
      <t>ヨウビ</t>
    </rPh>
    <phoneticPr fontId="1"/>
  </si>
  <si>
    <t>始業時間</t>
    <rPh sb="0" eb="2">
      <t>シギョウ</t>
    </rPh>
    <rPh sb="2" eb="4">
      <t>ジカン</t>
    </rPh>
    <phoneticPr fontId="1"/>
  </si>
  <si>
    <t>終業時間</t>
    <rPh sb="0" eb="2">
      <t>シュウギョウ</t>
    </rPh>
    <rPh sb="2" eb="4">
      <t>ジカン</t>
    </rPh>
    <phoneticPr fontId="1"/>
  </si>
  <si>
    <t>所定内</t>
    <rPh sb="0" eb="3">
      <t>ショテイナイ</t>
    </rPh>
    <phoneticPr fontId="1"/>
  </si>
  <si>
    <t>時間外</t>
    <rPh sb="0" eb="2">
      <t>ジカン</t>
    </rPh>
    <rPh sb="2" eb="3">
      <t>ガイ</t>
    </rPh>
    <phoneticPr fontId="1"/>
  </si>
  <si>
    <t>遅刻</t>
    <rPh sb="0" eb="2">
      <t>チコク</t>
    </rPh>
    <phoneticPr fontId="1"/>
  </si>
  <si>
    <t>早退</t>
    <rPh sb="0" eb="2">
      <t>ソウタイ</t>
    </rPh>
    <phoneticPr fontId="1"/>
  </si>
  <si>
    <t>欠勤</t>
    <rPh sb="0" eb="2">
      <t>ケッキン</t>
    </rPh>
    <phoneticPr fontId="1"/>
  </si>
  <si>
    <t>労働時間</t>
    <rPh sb="0" eb="2">
      <t>ロウドウ</t>
    </rPh>
    <rPh sb="2" eb="4">
      <t>ジカン</t>
    </rPh>
    <phoneticPr fontId="1"/>
  </si>
  <si>
    <t>備考</t>
    <rPh sb="0" eb="2">
      <t>ビコウ</t>
    </rPh>
    <phoneticPr fontId="1"/>
  </si>
  <si>
    <t>確認</t>
    <rPh sb="0" eb="2">
      <t>カクニン</t>
    </rPh>
    <phoneticPr fontId="1"/>
  </si>
  <si>
    <t>合計</t>
    <rPh sb="0" eb="2">
      <t>ゴウケイ</t>
    </rPh>
    <phoneticPr fontId="1"/>
  </si>
  <si>
    <t>今月要出勤</t>
    <rPh sb="0" eb="2">
      <t>コンゲツ</t>
    </rPh>
    <rPh sb="2" eb="3">
      <t>ヨウ</t>
    </rPh>
    <rPh sb="3" eb="5">
      <t>シュッキン</t>
    </rPh>
    <phoneticPr fontId="1"/>
  </si>
  <si>
    <t>出勤日数</t>
    <rPh sb="0" eb="2">
      <t>シュッキン</t>
    </rPh>
    <rPh sb="2" eb="4">
      <t>ニッスウ</t>
    </rPh>
    <phoneticPr fontId="1"/>
  </si>
  <si>
    <t>欠勤日数</t>
    <rPh sb="0" eb="2">
      <t>ケッキン</t>
    </rPh>
    <rPh sb="2" eb="4">
      <t>ニッスウ</t>
    </rPh>
    <phoneticPr fontId="1"/>
  </si>
  <si>
    <t>遅刻回数</t>
    <rPh sb="0" eb="2">
      <t>チコク</t>
    </rPh>
    <rPh sb="2" eb="4">
      <t>カイスウ</t>
    </rPh>
    <phoneticPr fontId="1"/>
  </si>
  <si>
    <t>早退回数</t>
    <rPh sb="0" eb="2">
      <t>ソウタイ</t>
    </rPh>
    <rPh sb="2" eb="4">
      <t>カイスウ</t>
    </rPh>
    <phoneticPr fontId="1"/>
  </si>
  <si>
    <t>有給取得数</t>
    <rPh sb="0" eb="2">
      <t>ユウキュウ</t>
    </rPh>
    <rPh sb="2" eb="4">
      <t>シュトク</t>
    </rPh>
    <rPh sb="4" eb="5">
      <t>スウ</t>
    </rPh>
    <phoneticPr fontId="1"/>
  </si>
  <si>
    <t>休日出勤回数</t>
    <rPh sb="0" eb="2">
      <t>キュウジツ</t>
    </rPh>
    <rPh sb="2" eb="4">
      <t>シュッキン</t>
    </rPh>
    <rPh sb="4" eb="6">
      <t>カイスウ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</si>
</sst>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yyyy&quot;年&quot;m&quot;月度&quot;;@"/>
    <numFmt numFmtId="177" formatCode="d"/>
  </numFmts>
  <fonts count="6" x14ac:knownFonts="1">
    <font>
      <sz val="10"/>
      <color theme="1"/>
      <name val="Meiryo UI"/>
      <family val="2"/>
      <charset val="128"/>
    </font>
    <font>
      <sz val="6"/>
      <name val="Meiryo UI"/>
      <family val="2"/>
      <charset val="128"/>
    </font>
    <font>
      <sz val="20"/>
      <color theme="1"/>
      <name val="Meiryo UI"/>
      <family val="2"/>
      <charset val="128"/>
    </font>
    <font>
      <sz val="12"/>
      <color theme="1"/>
      <name val="Meiryo UI"/>
      <family val="2"/>
      <charset val="128"/>
    </font>
    <font>
      <sz val="14"/>
      <color theme="1"/>
      <name val="Meiryo UI"/>
      <family val="2"/>
      <charset val="128"/>
    </font>
    <font>
      <sz val="9"/>
      <color theme="1"/>
      <name val="Meiryo UI"/>
      <family val="2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0" fontId="0" fillId="0" borderId="1" xfId="0" applyBorder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 shrinkToFit="1"/>
    </xf>
    <xf numFmtId="14" fontId="0" fillId="0" borderId="0" xfId="0" applyNumberFormat="1">
      <alignment vertical="center"/>
    </xf>
    <xf numFmtId="0" fontId="0" fillId="0" borderId="3" xfId="0" applyBorder="1" applyAlignment="1">
      <alignment horizontal="center" vertical="center"/>
    </xf>
    <xf numFmtId="0" fontId="5" fillId="0" borderId="0" xfId="0" applyFont="1" applyAlignment="1">
      <alignment horizontal="center" vertical="center" shrinkToFit="1"/>
    </xf>
    <xf numFmtId="0" fontId="5" fillId="0" borderId="2" xfId="0" applyFont="1" applyBorder="1" applyAlignment="1">
      <alignment vertical="center" shrinkToFit="1"/>
    </xf>
    <xf numFmtId="0" fontId="0" fillId="0" borderId="0" xfId="0" applyAlignment="1">
      <alignment horizontal="center" vertical="center" shrinkToFit="1"/>
    </xf>
    <xf numFmtId="177" fontId="0" fillId="0" borderId="3" xfId="0" applyNumberFormat="1" applyBorder="1" applyAlignment="1">
      <alignment horizontal="center" vertical="center" shrinkToFit="1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4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0"/>
  <sheetViews>
    <sheetView showGridLines="0" tabSelected="1" zoomScaleNormal="100" zoomScaleSheetLayoutView="100" workbookViewId="0">
      <pane ySplit="5" topLeftCell="A6" activePane="bottomLeft" state="frozen"/>
      <selection pane="bottomLeft" sqref="A1:E1"/>
    </sheetView>
  </sheetViews>
  <sheetFormatPr defaultColWidth="4" defaultRowHeight="18.75" customHeight="1" x14ac:dyDescent="0.25"/>
  <cols>
    <col min="1" max="1" width="5" style="12" customWidth="1"/>
    <col min="2" max="2" width="5" style="1" customWidth="1"/>
    <col min="3" max="3" width="4" style="1"/>
    <col min="22" max="22" width="4.5" customWidth="1"/>
  </cols>
  <sheetData>
    <row r="1" spans="1:30" ht="24.75" customHeight="1" x14ac:dyDescent="0.25">
      <c r="A1" s="33">
        <v>43800</v>
      </c>
      <c r="B1" s="33"/>
      <c r="C1" s="33"/>
      <c r="D1" s="33"/>
      <c r="E1" s="33"/>
      <c r="F1" s="3" t="s">
        <v>0</v>
      </c>
      <c r="G1" s="4"/>
      <c r="H1" s="4"/>
      <c r="I1" s="4"/>
      <c r="J1" s="2"/>
      <c r="K1" s="2"/>
      <c r="L1" s="2"/>
      <c r="N1" s="32" t="s">
        <v>1</v>
      </c>
      <c r="O1" s="32"/>
      <c r="P1" s="32"/>
      <c r="Q1" s="32"/>
      <c r="R1" s="32"/>
      <c r="S1" s="32"/>
      <c r="T1" s="32"/>
      <c r="U1" s="32"/>
    </row>
    <row r="2" spans="1:30" ht="20.25" customHeight="1" x14ac:dyDescent="0.25">
      <c r="G2" s="5"/>
      <c r="H2" s="7"/>
      <c r="I2" s="7"/>
      <c r="J2" s="7"/>
      <c r="K2" s="7"/>
      <c r="L2" s="7"/>
      <c r="M2" s="7"/>
      <c r="N2" s="34" t="s">
        <v>2</v>
      </c>
      <c r="O2" s="34"/>
      <c r="P2" s="11"/>
      <c r="Q2" s="11"/>
      <c r="R2" s="11"/>
      <c r="S2" s="11"/>
      <c r="T2" s="11"/>
      <c r="U2" s="11"/>
      <c r="AD2" s="8"/>
    </row>
    <row r="3" spans="1:30" ht="18.75" customHeight="1" x14ac:dyDescent="0.25">
      <c r="A3" s="10"/>
      <c r="B3" s="6"/>
      <c r="C3" s="6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30" ht="18.75" customHeight="1" x14ac:dyDescent="0.25">
      <c r="A4" s="27" t="s">
        <v>3</v>
      </c>
      <c r="B4" s="29" t="s">
        <v>4</v>
      </c>
      <c r="C4" s="23" t="s">
        <v>5</v>
      </c>
      <c r="D4" s="24"/>
      <c r="E4" s="23" t="s">
        <v>6</v>
      </c>
      <c r="F4" s="24"/>
      <c r="G4" s="14" t="s">
        <v>12</v>
      </c>
      <c r="H4" s="15"/>
      <c r="I4" s="15"/>
      <c r="J4" s="16"/>
      <c r="K4" s="23" t="s">
        <v>9</v>
      </c>
      <c r="L4" s="24"/>
      <c r="M4" s="23" t="s">
        <v>10</v>
      </c>
      <c r="N4" s="24"/>
      <c r="O4" s="23" t="s">
        <v>11</v>
      </c>
      <c r="P4" s="24"/>
      <c r="Q4" s="23" t="s">
        <v>13</v>
      </c>
      <c r="R4" s="31"/>
      <c r="S4" s="31"/>
      <c r="T4" s="24"/>
      <c r="U4" s="23" t="s">
        <v>14</v>
      </c>
      <c r="V4" s="24"/>
    </row>
    <row r="5" spans="1:30" ht="18.75" customHeight="1" x14ac:dyDescent="0.25">
      <c r="A5" s="28"/>
      <c r="B5" s="30"/>
      <c r="C5" s="25"/>
      <c r="D5" s="26"/>
      <c r="E5" s="25"/>
      <c r="F5" s="26"/>
      <c r="G5" s="14" t="s">
        <v>7</v>
      </c>
      <c r="H5" s="16"/>
      <c r="I5" s="14" t="s">
        <v>8</v>
      </c>
      <c r="J5" s="16"/>
      <c r="K5" s="25"/>
      <c r="L5" s="26"/>
      <c r="M5" s="25"/>
      <c r="N5" s="26"/>
      <c r="O5" s="25"/>
      <c r="P5" s="26"/>
      <c r="Q5" s="25"/>
      <c r="R5" s="32"/>
      <c r="S5" s="32"/>
      <c r="T5" s="26"/>
      <c r="U5" s="25"/>
      <c r="V5" s="26"/>
    </row>
    <row r="6" spans="1:30" ht="18.75" customHeight="1" x14ac:dyDescent="0.25">
      <c r="A6" s="13">
        <f>A1</f>
        <v>43800</v>
      </c>
      <c r="B6" s="9" t="str">
        <f>TEXT(A6,"aaa")</f>
        <v>日</v>
      </c>
      <c r="C6" s="14"/>
      <c r="D6" s="16"/>
      <c r="E6" s="14"/>
      <c r="F6" s="16"/>
      <c r="G6" s="14"/>
      <c r="H6" s="16"/>
      <c r="I6" s="14"/>
      <c r="J6" s="16"/>
      <c r="K6" s="14"/>
      <c r="L6" s="16"/>
      <c r="M6" s="14"/>
      <c r="N6" s="16"/>
      <c r="O6" s="14"/>
      <c r="P6" s="16"/>
      <c r="Q6" s="20"/>
      <c r="R6" s="21"/>
      <c r="S6" s="21"/>
      <c r="T6" s="22"/>
      <c r="U6" s="14"/>
      <c r="V6" s="16"/>
    </row>
    <row r="7" spans="1:30" ht="18.75" customHeight="1" x14ac:dyDescent="0.25">
      <c r="A7" s="13">
        <f>A1+1</f>
        <v>43801</v>
      </c>
      <c r="B7" s="9" t="str">
        <f t="shared" ref="B7:B36" si="0">TEXT(A7,"aaa")</f>
        <v>月</v>
      </c>
      <c r="C7" s="14"/>
      <c r="D7" s="16"/>
      <c r="E7" s="14"/>
      <c r="F7" s="16"/>
      <c r="G7" s="14"/>
      <c r="H7" s="16"/>
      <c r="I7" s="14"/>
      <c r="J7" s="16"/>
      <c r="K7" s="14"/>
      <c r="L7" s="16"/>
      <c r="M7" s="14"/>
      <c r="N7" s="16"/>
      <c r="O7" s="14"/>
      <c r="P7" s="16"/>
      <c r="Q7" s="20"/>
      <c r="R7" s="21"/>
      <c r="S7" s="21"/>
      <c r="T7" s="22"/>
      <c r="U7" s="14"/>
      <c r="V7" s="16"/>
    </row>
    <row r="8" spans="1:30" ht="18.75" customHeight="1" x14ac:dyDescent="0.25">
      <c r="A8" s="13">
        <f>A1+2</f>
        <v>43802</v>
      </c>
      <c r="B8" s="9" t="str">
        <f t="shared" si="0"/>
        <v>火</v>
      </c>
      <c r="C8" s="14"/>
      <c r="D8" s="16"/>
      <c r="E8" s="14"/>
      <c r="F8" s="16"/>
      <c r="G8" s="14"/>
      <c r="H8" s="16"/>
      <c r="I8" s="14"/>
      <c r="J8" s="16"/>
      <c r="K8" s="14"/>
      <c r="L8" s="16"/>
      <c r="M8" s="14"/>
      <c r="N8" s="16"/>
      <c r="O8" s="14"/>
      <c r="P8" s="16"/>
      <c r="Q8" s="20"/>
      <c r="R8" s="21"/>
      <c r="S8" s="21"/>
      <c r="T8" s="22"/>
      <c r="U8" s="14"/>
      <c r="V8" s="16"/>
    </row>
    <row r="9" spans="1:30" ht="18.75" customHeight="1" x14ac:dyDescent="0.25">
      <c r="A9" s="13">
        <f>A1+3</f>
        <v>43803</v>
      </c>
      <c r="B9" s="9" t="str">
        <f t="shared" si="0"/>
        <v>水</v>
      </c>
      <c r="C9" s="14"/>
      <c r="D9" s="16"/>
      <c r="E9" s="14"/>
      <c r="F9" s="16"/>
      <c r="G9" s="14"/>
      <c r="H9" s="16"/>
      <c r="I9" s="14"/>
      <c r="J9" s="16"/>
      <c r="K9" s="14"/>
      <c r="L9" s="16"/>
      <c r="M9" s="14"/>
      <c r="N9" s="16"/>
      <c r="O9" s="14"/>
      <c r="P9" s="16"/>
      <c r="Q9" s="20"/>
      <c r="R9" s="21"/>
      <c r="S9" s="21"/>
      <c r="T9" s="22"/>
      <c r="U9" s="14"/>
      <c r="V9" s="16"/>
    </row>
    <row r="10" spans="1:30" ht="18.75" customHeight="1" x14ac:dyDescent="0.25">
      <c r="A10" s="13">
        <f>A1+4</f>
        <v>43804</v>
      </c>
      <c r="B10" s="9" t="str">
        <f t="shared" si="0"/>
        <v>木</v>
      </c>
      <c r="C10" s="14"/>
      <c r="D10" s="16"/>
      <c r="E10" s="14"/>
      <c r="F10" s="16"/>
      <c r="G10" s="14"/>
      <c r="H10" s="16"/>
      <c r="I10" s="14"/>
      <c r="J10" s="16"/>
      <c r="K10" s="14"/>
      <c r="L10" s="16"/>
      <c r="M10" s="14"/>
      <c r="N10" s="16"/>
      <c r="O10" s="14"/>
      <c r="P10" s="16"/>
      <c r="Q10" s="20"/>
      <c r="R10" s="21"/>
      <c r="S10" s="21"/>
      <c r="T10" s="22"/>
      <c r="U10" s="14"/>
      <c r="V10" s="16"/>
    </row>
    <row r="11" spans="1:30" ht="18.75" customHeight="1" x14ac:dyDescent="0.25">
      <c r="A11" s="13">
        <f>A1+5</f>
        <v>43805</v>
      </c>
      <c r="B11" s="9" t="str">
        <f t="shared" si="0"/>
        <v>金</v>
      </c>
      <c r="C11" s="14"/>
      <c r="D11" s="16"/>
      <c r="E11" s="14"/>
      <c r="F11" s="16"/>
      <c r="G11" s="14"/>
      <c r="H11" s="16"/>
      <c r="I11" s="14"/>
      <c r="J11" s="16"/>
      <c r="K11" s="14"/>
      <c r="L11" s="16"/>
      <c r="M11" s="14"/>
      <c r="N11" s="16"/>
      <c r="O11" s="14"/>
      <c r="P11" s="16"/>
      <c r="Q11" s="20"/>
      <c r="R11" s="21"/>
      <c r="S11" s="21"/>
      <c r="T11" s="22"/>
      <c r="U11" s="14"/>
      <c r="V11" s="16"/>
    </row>
    <row r="12" spans="1:30" ht="18.75" customHeight="1" x14ac:dyDescent="0.25">
      <c r="A12" s="13">
        <f>A1+6</f>
        <v>43806</v>
      </c>
      <c r="B12" s="9" t="str">
        <f t="shared" si="0"/>
        <v>土</v>
      </c>
      <c r="C12" s="14"/>
      <c r="D12" s="16"/>
      <c r="E12" s="14"/>
      <c r="F12" s="16"/>
      <c r="G12" s="14"/>
      <c r="H12" s="16"/>
      <c r="I12" s="14"/>
      <c r="J12" s="16"/>
      <c r="K12" s="14"/>
      <c r="L12" s="16"/>
      <c r="M12" s="14"/>
      <c r="N12" s="16"/>
      <c r="O12" s="14"/>
      <c r="P12" s="16"/>
      <c r="Q12" s="20"/>
      <c r="R12" s="21"/>
      <c r="S12" s="21"/>
      <c r="T12" s="22"/>
      <c r="U12" s="14"/>
      <c r="V12" s="16"/>
    </row>
    <row r="13" spans="1:30" ht="18.75" customHeight="1" x14ac:dyDescent="0.25">
      <c r="A13" s="13">
        <f>A1+7</f>
        <v>43807</v>
      </c>
      <c r="B13" s="9" t="str">
        <f t="shared" si="0"/>
        <v>日</v>
      </c>
      <c r="C13" s="14"/>
      <c r="D13" s="16"/>
      <c r="E13" s="14"/>
      <c r="F13" s="16"/>
      <c r="G13" s="14"/>
      <c r="H13" s="16"/>
      <c r="I13" s="14"/>
      <c r="J13" s="16"/>
      <c r="K13" s="14"/>
      <c r="L13" s="16"/>
      <c r="M13" s="14"/>
      <c r="N13" s="16"/>
      <c r="O13" s="14"/>
      <c r="P13" s="16"/>
      <c r="Q13" s="20"/>
      <c r="R13" s="21"/>
      <c r="S13" s="21"/>
      <c r="T13" s="22"/>
      <c r="U13" s="14"/>
      <c r="V13" s="16"/>
    </row>
    <row r="14" spans="1:30" ht="18.75" customHeight="1" x14ac:dyDescent="0.25">
      <c r="A14" s="13">
        <f>A1+8</f>
        <v>43808</v>
      </c>
      <c r="B14" s="9" t="str">
        <f t="shared" si="0"/>
        <v>月</v>
      </c>
      <c r="C14" s="14"/>
      <c r="D14" s="16"/>
      <c r="E14" s="14"/>
      <c r="F14" s="16"/>
      <c r="G14" s="14"/>
      <c r="H14" s="16"/>
      <c r="I14" s="14"/>
      <c r="J14" s="16"/>
      <c r="K14" s="14"/>
      <c r="L14" s="16"/>
      <c r="M14" s="14"/>
      <c r="N14" s="16"/>
      <c r="O14" s="14"/>
      <c r="P14" s="16"/>
      <c r="Q14" s="20"/>
      <c r="R14" s="21"/>
      <c r="S14" s="21"/>
      <c r="T14" s="22"/>
      <c r="U14" s="14"/>
      <c r="V14" s="16"/>
    </row>
    <row r="15" spans="1:30" ht="18.75" customHeight="1" x14ac:dyDescent="0.25">
      <c r="A15" s="13">
        <f>A1+9</f>
        <v>43809</v>
      </c>
      <c r="B15" s="9" t="str">
        <f t="shared" si="0"/>
        <v>火</v>
      </c>
      <c r="C15" s="14"/>
      <c r="D15" s="16"/>
      <c r="E15" s="14"/>
      <c r="F15" s="16"/>
      <c r="G15" s="14"/>
      <c r="H15" s="16"/>
      <c r="I15" s="14"/>
      <c r="J15" s="16"/>
      <c r="K15" s="14"/>
      <c r="L15" s="16"/>
      <c r="M15" s="14"/>
      <c r="N15" s="16"/>
      <c r="O15" s="14"/>
      <c r="P15" s="16"/>
      <c r="Q15" s="20"/>
      <c r="R15" s="21"/>
      <c r="S15" s="21"/>
      <c r="T15" s="22"/>
      <c r="U15" s="14"/>
      <c r="V15" s="16"/>
    </row>
    <row r="16" spans="1:30" ht="18.75" customHeight="1" x14ac:dyDescent="0.25">
      <c r="A16" s="13">
        <f>A1+10</f>
        <v>43810</v>
      </c>
      <c r="B16" s="9" t="str">
        <f t="shared" si="0"/>
        <v>水</v>
      </c>
      <c r="C16" s="14"/>
      <c r="D16" s="16"/>
      <c r="E16" s="14"/>
      <c r="F16" s="16"/>
      <c r="G16" s="14"/>
      <c r="H16" s="16"/>
      <c r="I16" s="14"/>
      <c r="J16" s="16"/>
      <c r="K16" s="14"/>
      <c r="L16" s="16"/>
      <c r="M16" s="14"/>
      <c r="N16" s="16"/>
      <c r="O16" s="14"/>
      <c r="P16" s="16"/>
      <c r="Q16" s="20"/>
      <c r="R16" s="21"/>
      <c r="S16" s="21"/>
      <c r="T16" s="22"/>
      <c r="U16" s="14"/>
      <c r="V16" s="16"/>
    </row>
    <row r="17" spans="1:22" ht="18.75" customHeight="1" x14ac:dyDescent="0.25">
      <c r="A17" s="13">
        <f>A1+11</f>
        <v>43811</v>
      </c>
      <c r="B17" s="9" t="str">
        <f t="shared" si="0"/>
        <v>木</v>
      </c>
      <c r="C17" s="14"/>
      <c r="D17" s="16"/>
      <c r="E17" s="14"/>
      <c r="F17" s="16"/>
      <c r="G17" s="14"/>
      <c r="H17" s="16"/>
      <c r="I17" s="14"/>
      <c r="J17" s="16"/>
      <c r="K17" s="14"/>
      <c r="L17" s="16"/>
      <c r="M17" s="14"/>
      <c r="N17" s="16"/>
      <c r="O17" s="14"/>
      <c r="P17" s="16"/>
      <c r="Q17" s="20"/>
      <c r="R17" s="21"/>
      <c r="S17" s="21"/>
      <c r="T17" s="22"/>
      <c r="U17" s="14"/>
      <c r="V17" s="16"/>
    </row>
    <row r="18" spans="1:22" ht="18.75" customHeight="1" x14ac:dyDescent="0.25">
      <c r="A18" s="13">
        <f>A1+12</f>
        <v>43812</v>
      </c>
      <c r="B18" s="9" t="str">
        <f t="shared" si="0"/>
        <v>金</v>
      </c>
      <c r="C18" s="14"/>
      <c r="D18" s="16"/>
      <c r="E18" s="14"/>
      <c r="F18" s="16"/>
      <c r="G18" s="14"/>
      <c r="H18" s="16"/>
      <c r="I18" s="14"/>
      <c r="J18" s="16"/>
      <c r="K18" s="14"/>
      <c r="L18" s="16"/>
      <c r="M18" s="14"/>
      <c r="N18" s="16"/>
      <c r="O18" s="14"/>
      <c r="P18" s="16"/>
      <c r="Q18" s="20"/>
      <c r="R18" s="21"/>
      <c r="S18" s="21"/>
      <c r="T18" s="22"/>
      <c r="U18" s="14"/>
      <c r="V18" s="16"/>
    </row>
    <row r="19" spans="1:22" ht="18.75" customHeight="1" x14ac:dyDescent="0.25">
      <c r="A19" s="13">
        <f>A1+13</f>
        <v>43813</v>
      </c>
      <c r="B19" s="9" t="str">
        <f t="shared" si="0"/>
        <v>土</v>
      </c>
      <c r="C19" s="14"/>
      <c r="D19" s="16"/>
      <c r="E19" s="14"/>
      <c r="F19" s="16"/>
      <c r="G19" s="14"/>
      <c r="H19" s="16"/>
      <c r="I19" s="14"/>
      <c r="J19" s="16"/>
      <c r="K19" s="14"/>
      <c r="L19" s="16"/>
      <c r="M19" s="14"/>
      <c r="N19" s="16"/>
      <c r="O19" s="14"/>
      <c r="P19" s="16"/>
      <c r="Q19" s="20"/>
      <c r="R19" s="21"/>
      <c r="S19" s="21"/>
      <c r="T19" s="22"/>
      <c r="U19" s="14"/>
      <c r="V19" s="16"/>
    </row>
    <row r="20" spans="1:22" ht="18.75" customHeight="1" x14ac:dyDescent="0.25">
      <c r="A20" s="13">
        <f>A1+14</f>
        <v>43814</v>
      </c>
      <c r="B20" s="9" t="str">
        <f t="shared" si="0"/>
        <v>日</v>
      </c>
      <c r="C20" s="14"/>
      <c r="D20" s="16"/>
      <c r="E20" s="14"/>
      <c r="F20" s="16"/>
      <c r="G20" s="14"/>
      <c r="H20" s="16"/>
      <c r="I20" s="14"/>
      <c r="J20" s="16"/>
      <c r="K20" s="14"/>
      <c r="L20" s="16"/>
      <c r="M20" s="14"/>
      <c r="N20" s="16"/>
      <c r="O20" s="14"/>
      <c r="P20" s="16"/>
      <c r="Q20" s="20"/>
      <c r="R20" s="21"/>
      <c r="S20" s="21"/>
      <c r="T20" s="22"/>
      <c r="U20" s="14"/>
      <c r="V20" s="16"/>
    </row>
    <row r="21" spans="1:22" ht="18.75" customHeight="1" x14ac:dyDescent="0.25">
      <c r="A21" s="13">
        <f>A1+15</f>
        <v>43815</v>
      </c>
      <c r="B21" s="9" t="str">
        <f t="shared" si="0"/>
        <v>月</v>
      </c>
      <c r="C21" s="14"/>
      <c r="D21" s="16"/>
      <c r="E21" s="14"/>
      <c r="F21" s="16"/>
      <c r="G21" s="14"/>
      <c r="H21" s="16"/>
      <c r="I21" s="14"/>
      <c r="J21" s="16"/>
      <c r="K21" s="14"/>
      <c r="L21" s="16"/>
      <c r="M21" s="14"/>
      <c r="N21" s="16"/>
      <c r="O21" s="14"/>
      <c r="P21" s="16"/>
      <c r="Q21" s="20"/>
      <c r="R21" s="21"/>
      <c r="S21" s="21"/>
      <c r="T21" s="22"/>
      <c r="U21" s="14"/>
      <c r="V21" s="16"/>
    </row>
    <row r="22" spans="1:22" ht="18.75" customHeight="1" x14ac:dyDescent="0.25">
      <c r="A22" s="13">
        <f>A1+16</f>
        <v>43816</v>
      </c>
      <c r="B22" s="9" t="str">
        <f t="shared" si="0"/>
        <v>火</v>
      </c>
      <c r="C22" s="14"/>
      <c r="D22" s="16"/>
      <c r="E22" s="14"/>
      <c r="F22" s="16"/>
      <c r="G22" s="14"/>
      <c r="H22" s="16"/>
      <c r="I22" s="14"/>
      <c r="J22" s="16"/>
      <c r="K22" s="14"/>
      <c r="L22" s="16"/>
      <c r="M22" s="14"/>
      <c r="N22" s="16"/>
      <c r="O22" s="14"/>
      <c r="P22" s="16"/>
      <c r="Q22" s="20"/>
      <c r="R22" s="21"/>
      <c r="S22" s="21"/>
      <c r="T22" s="22"/>
      <c r="U22" s="14"/>
      <c r="V22" s="16"/>
    </row>
    <row r="23" spans="1:22" ht="18.75" customHeight="1" x14ac:dyDescent="0.25">
      <c r="A23" s="13">
        <f>A1+17</f>
        <v>43817</v>
      </c>
      <c r="B23" s="9" t="str">
        <f t="shared" si="0"/>
        <v>水</v>
      </c>
      <c r="C23" s="14"/>
      <c r="D23" s="16"/>
      <c r="E23" s="14"/>
      <c r="F23" s="16"/>
      <c r="G23" s="14"/>
      <c r="H23" s="16"/>
      <c r="I23" s="14"/>
      <c r="J23" s="16"/>
      <c r="K23" s="14"/>
      <c r="L23" s="16"/>
      <c r="M23" s="14"/>
      <c r="N23" s="16"/>
      <c r="O23" s="14"/>
      <c r="P23" s="16"/>
      <c r="Q23" s="20"/>
      <c r="R23" s="21"/>
      <c r="S23" s="21"/>
      <c r="T23" s="22"/>
      <c r="U23" s="14"/>
      <c r="V23" s="16"/>
    </row>
    <row r="24" spans="1:22" ht="18.75" customHeight="1" x14ac:dyDescent="0.25">
      <c r="A24" s="13">
        <f>A1+18</f>
        <v>43818</v>
      </c>
      <c r="B24" s="9" t="str">
        <f t="shared" si="0"/>
        <v>木</v>
      </c>
      <c r="C24" s="14"/>
      <c r="D24" s="16"/>
      <c r="E24" s="14"/>
      <c r="F24" s="16"/>
      <c r="G24" s="14"/>
      <c r="H24" s="16"/>
      <c r="I24" s="14"/>
      <c r="J24" s="16"/>
      <c r="K24" s="14"/>
      <c r="L24" s="16"/>
      <c r="M24" s="14"/>
      <c r="N24" s="16"/>
      <c r="O24" s="14"/>
      <c r="P24" s="16"/>
      <c r="Q24" s="20"/>
      <c r="R24" s="21"/>
      <c r="S24" s="21"/>
      <c r="T24" s="22"/>
      <c r="U24" s="14"/>
      <c r="V24" s="16"/>
    </row>
    <row r="25" spans="1:22" ht="18.75" customHeight="1" x14ac:dyDescent="0.25">
      <c r="A25" s="13">
        <f>A1+19</f>
        <v>43819</v>
      </c>
      <c r="B25" s="9" t="str">
        <f t="shared" si="0"/>
        <v>金</v>
      </c>
      <c r="C25" s="14"/>
      <c r="D25" s="16"/>
      <c r="E25" s="14"/>
      <c r="F25" s="16"/>
      <c r="G25" s="14"/>
      <c r="H25" s="16"/>
      <c r="I25" s="14"/>
      <c r="J25" s="16"/>
      <c r="K25" s="14"/>
      <c r="L25" s="16"/>
      <c r="M25" s="14"/>
      <c r="N25" s="16"/>
      <c r="O25" s="14"/>
      <c r="P25" s="16"/>
      <c r="Q25" s="20"/>
      <c r="R25" s="21"/>
      <c r="S25" s="21"/>
      <c r="T25" s="22"/>
      <c r="U25" s="14"/>
      <c r="V25" s="16"/>
    </row>
    <row r="26" spans="1:22" ht="18.75" customHeight="1" x14ac:dyDescent="0.25">
      <c r="A26" s="13">
        <f>A1+20</f>
        <v>43820</v>
      </c>
      <c r="B26" s="9" t="str">
        <f t="shared" si="0"/>
        <v>土</v>
      </c>
      <c r="C26" s="14"/>
      <c r="D26" s="16"/>
      <c r="E26" s="14"/>
      <c r="F26" s="16"/>
      <c r="G26" s="14"/>
      <c r="H26" s="16"/>
      <c r="I26" s="14"/>
      <c r="J26" s="16"/>
      <c r="K26" s="14"/>
      <c r="L26" s="16"/>
      <c r="M26" s="14"/>
      <c r="N26" s="16"/>
      <c r="O26" s="14"/>
      <c r="P26" s="16"/>
      <c r="Q26" s="20"/>
      <c r="R26" s="21"/>
      <c r="S26" s="21"/>
      <c r="T26" s="22"/>
      <c r="U26" s="14"/>
      <c r="V26" s="16"/>
    </row>
    <row r="27" spans="1:22" ht="18.75" customHeight="1" x14ac:dyDescent="0.25">
      <c r="A27" s="13">
        <f>A1+21</f>
        <v>43821</v>
      </c>
      <c r="B27" s="9" t="str">
        <f t="shared" si="0"/>
        <v>日</v>
      </c>
      <c r="C27" s="14"/>
      <c r="D27" s="16"/>
      <c r="E27" s="14"/>
      <c r="F27" s="16"/>
      <c r="G27" s="14"/>
      <c r="H27" s="16"/>
      <c r="I27" s="14"/>
      <c r="J27" s="16"/>
      <c r="K27" s="14"/>
      <c r="L27" s="16"/>
      <c r="M27" s="14"/>
      <c r="N27" s="16"/>
      <c r="O27" s="14"/>
      <c r="P27" s="16"/>
      <c r="Q27" s="20"/>
      <c r="R27" s="21"/>
      <c r="S27" s="21"/>
      <c r="T27" s="22"/>
      <c r="U27" s="14"/>
      <c r="V27" s="16"/>
    </row>
    <row r="28" spans="1:22" ht="18.75" customHeight="1" x14ac:dyDescent="0.25">
      <c r="A28" s="13">
        <f>A1+22</f>
        <v>43822</v>
      </c>
      <c r="B28" s="9" t="str">
        <f t="shared" si="0"/>
        <v>月</v>
      </c>
      <c r="C28" s="14"/>
      <c r="D28" s="16"/>
      <c r="E28" s="14"/>
      <c r="F28" s="16"/>
      <c r="G28" s="14"/>
      <c r="H28" s="16"/>
      <c r="I28" s="14"/>
      <c r="J28" s="16"/>
      <c r="K28" s="14"/>
      <c r="L28" s="16"/>
      <c r="M28" s="14"/>
      <c r="N28" s="16"/>
      <c r="O28" s="14"/>
      <c r="P28" s="16"/>
      <c r="Q28" s="20"/>
      <c r="R28" s="21"/>
      <c r="S28" s="21"/>
      <c r="T28" s="22"/>
      <c r="U28" s="14"/>
      <c r="V28" s="16"/>
    </row>
    <row r="29" spans="1:22" ht="18.75" customHeight="1" x14ac:dyDescent="0.25">
      <c r="A29" s="13">
        <f>A1+23</f>
        <v>43823</v>
      </c>
      <c r="B29" s="9" t="str">
        <f t="shared" si="0"/>
        <v>火</v>
      </c>
      <c r="C29" s="14"/>
      <c r="D29" s="16"/>
      <c r="E29" s="14"/>
      <c r="F29" s="16"/>
      <c r="G29" s="14"/>
      <c r="H29" s="16"/>
      <c r="I29" s="14"/>
      <c r="J29" s="16"/>
      <c r="K29" s="14"/>
      <c r="L29" s="16"/>
      <c r="M29" s="14"/>
      <c r="N29" s="16"/>
      <c r="O29" s="14"/>
      <c r="P29" s="16"/>
      <c r="Q29" s="20"/>
      <c r="R29" s="21"/>
      <c r="S29" s="21"/>
      <c r="T29" s="22"/>
      <c r="U29" s="14"/>
      <c r="V29" s="16"/>
    </row>
    <row r="30" spans="1:22" ht="18.75" customHeight="1" x14ac:dyDescent="0.25">
      <c r="A30" s="13">
        <f>A1+24</f>
        <v>43824</v>
      </c>
      <c r="B30" s="9" t="str">
        <f t="shared" si="0"/>
        <v>水</v>
      </c>
      <c r="C30" s="14"/>
      <c r="D30" s="16"/>
      <c r="E30" s="14"/>
      <c r="F30" s="16"/>
      <c r="G30" s="14"/>
      <c r="H30" s="16"/>
      <c r="I30" s="14"/>
      <c r="J30" s="16"/>
      <c r="K30" s="14"/>
      <c r="L30" s="16"/>
      <c r="M30" s="14"/>
      <c r="N30" s="16"/>
      <c r="O30" s="14"/>
      <c r="P30" s="16"/>
      <c r="Q30" s="20"/>
      <c r="R30" s="21"/>
      <c r="S30" s="21"/>
      <c r="T30" s="22"/>
      <c r="U30" s="14"/>
      <c r="V30" s="16"/>
    </row>
    <row r="31" spans="1:22" ht="18.75" customHeight="1" x14ac:dyDescent="0.25">
      <c r="A31" s="13">
        <f>A1+25</f>
        <v>43825</v>
      </c>
      <c r="B31" s="9" t="str">
        <f t="shared" si="0"/>
        <v>木</v>
      </c>
      <c r="C31" s="14"/>
      <c r="D31" s="16"/>
      <c r="E31" s="14"/>
      <c r="F31" s="16"/>
      <c r="G31" s="14"/>
      <c r="H31" s="16"/>
      <c r="I31" s="14"/>
      <c r="J31" s="16"/>
      <c r="K31" s="14"/>
      <c r="L31" s="16"/>
      <c r="M31" s="14"/>
      <c r="N31" s="16"/>
      <c r="O31" s="14"/>
      <c r="P31" s="16"/>
      <c r="Q31" s="20"/>
      <c r="R31" s="21"/>
      <c r="S31" s="21"/>
      <c r="T31" s="22"/>
      <c r="U31" s="14"/>
      <c r="V31" s="16"/>
    </row>
    <row r="32" spans="1:22" ht="18.75" customHeight="1" x14ac:dyDescent="0.25">
      <c r="A32" s="13">
        <f>A1+26</f>
        <v>43826</v>
      </c>
      <c r="B32" s="9" t="str">
        <f t="shared" si="0"/>
        <v>金</v>
      </c>
      <c r="C32" s="14"/>
      <c r="D32" s="16"/>
      <c r="E32" s="14"/>
      <c r="F32" s="16"/>
      <c r="G32" s="14"/>
      <c r="H32" s="16"/>
      <c r="I32" s="14"/>
      <c r="J32" s="16"/>
      <c r="K32" s="14"/>
      <c r="L32" s="16"/>
      <c r="M32" s="14"/>
      <c r="N32" s="16"/>
      <c r="O32" s="14"/>
      <c r="P32" s="16"/>
      <c r="Q32" s="20"/>
      <c r="R32" s="21"/>
      <c r="S32" s="21"/>
      <c r="T32" s="22"/>
      <c r="U32" s="14"/>
      <c r="V32" s="16"/>
    </row>
    <row r="33" spans="1:22" ht="18.75" customHeight="1" x14ac:dyDescent="0.25">
      <c r="A33" s="13">
        <f>A1+27</f>
        <v>43827</v>
      </c>
      <c r="B33" s="9" t="str">
        <f t="shared" si="0"/>
        <v>土</v>
      </c>
      <c r="C33" s="14"/>
      <c r="D33" s="16"/>
      <c r="E33" s="14"/>
      <c r="F33" s="16"/>
      <c r="G33" s="14"/>
      <c r="H33" s="16"/>
      <c r="I33" s="14"/>
      <c r="J33" s="16"/>
      <c r="K33" s="14"/>
      <c r="L33" s="16"/>
      <c r="M33" s="14"/>
      <c r="N33" s="16"/>
      <c r="O33" s="14"/>
      <c r="P33" s="16"/>
      <c r="Q33" s="20"/>
      <c r="R33" s="21"/>
      <c r="S33" s="21"/>
      <c r="T33" s="22"/>
      <c r="U33" s="14"/>
      <c r="V33" s="16"/>
    </row>
    <row r="34" spans="1:22" ht="18.75" customHeight="1" x14ac:dyDescent="0.25">
      <c r="A34" s="13">
        <f>A1+28</f>
        <v>43828</v>
      </c>
      <c r="B34" s="9" t="str">
        <f t="shared" si="0"/>
        <v>日</v>
      </c>
      <c r="C34" s="14"/>
      <c r="D34" s="16"/>
      <c r="E34" s="14"/>
      <c r="F34" s="16"/>
      <c r="G34" s="14"/>
      <c r="H34" s="16"/>
      <c r="I34" s="14"/>
      <c r="J34" s="16"/>
      <c r="K34" s="14"/>
      <c r="L34" s="16"/>
      <c r="M34" s="14"/>
      <c r="N34" s="16"/>
      <c r="O34" s="14"/>
      <c r="P34" s="16"/>
      <c r="Q34" s="20"/>
      <c r="R34" s="21"/>
      <c r="S34" s="21"/>
      <c r="T34" s="22"/>
      <c r="U34" s="14"/>
      <c r="V34" s="16"/>
    </row>
    <row r="35" spans="1:22" ht="18.75" customHeight="1" x14ac:dyDescent="0.25">
      <c r="A35" s="13">
        <f>A1+29</f>
        <v>43829</v>
      </c>
      <c r="B35" s="9" t="str">
        <f t="shared" si="0"/>
        <v>月</v>
      </c>
      <c r="C35" s="14"/>
      <c r="D35" s="16"/>
      <c r="E35" s="14"/>
      <c r="F35" s="16"/>
      <c r="G35" s="14"/>
      <c r="H35" s="16"/>
      <c r="I35" s="14"/>
      <c r="J35" s="16"/>
      <c r="K35" s="14"/>
      <c r="L35" s="16"/>
      <c r="M35" s="14"/>
      <c r="N35" s="16"/>
      <c r="O35" s="14"/>
      <c r="P35" s="16"/>
      <c r="Q35" s="20"/>
      <c r="R35" s="21"/>
      <c r="S35" s="21"/>
      <c r="T35" s="22"/>
      <c r="U35" s="14"/>
      <c r="V35" s="16"/>
    </row>
    <row r="36" spans="1:22" ht="18.75" customHeight="1" x14ac:dyDescent="0.25">
      <c r="A36" s="13">
        <f>A1+30</f>
        <v>43830</v>
      </c>
      <c r="B36" s="9" t="str">
        <f t="shared" si="0"/>
        <v>火</v>
      </c>
      <c r="C36" s="14"/>
      <c r="D36" s="16"/>
      <c r="E36" s="14"/>
      <c r="F36" s="16"/>
      <c r="G36" s="14"/>
      <c r="H36" s="16"/>
      <c r="I36" s="14"/>
      <c r="J36" s="16"/>
      <c r="K36" s="14"/>
      <c r="L36" s="16"/>
      <c r="M36" s="14"/>
      <c r="N36" s="16"/>
      <c r="O36" s="14"/>
      <c r="P36" s="16"/>
      <c r="Q36" s="20"/>
      <c r="R36" s="21"/>
      <c r="S36" s="21"/>
      <c r="T36" s="22"/>
      <c r="U36" s="14"/>
      <c r="V36" s="16"/>
    </row>
    <row r="37" spans="1:22" ht="18.75" customHeight="1" x14ac:dyDescent="0.25">
      <c r="A37" s="14" t="s">
        <v>15</v>
      </c>
      <c r="B37" s="15"/>
      <c r="C37" s="15"/>
      <c r="D37" s="15"/>
      <c r="E37" s="15"/>
      <c r="F37" s="16"/>
      <c r="G37" s="14"/>
      <c r="H37" s="16"/>
      <c r="I37" s="14"/>
      <c r="J37" s="16"/>
    </row>
    <row r="39" spans="1:22" ht="18.75" customHeight="1" x14ac:dyDescent="0.25">
      <c r="B39" s="17" t="s">
        <v>16</v>
      </c>
      <c r="C39" s="18"/>
      <c r="D39" s="19"/>
      <c r="E39" s="17" t="s">
        <v>17</v>
      </c>
      <c r="F39" s="18"/>
      <c r="G39" s="19"/>
      <c r="H39" s="17" t="s">
        <v>18</v>
      </c>
      <c r="I39" s="18"/>
      <c r="J39" s="19"/>
      <c r="K39" s="17" t="s">
        <v>19</v>
      </c>
      <c r="L39" s="18"/>
      <c r="M39" s="19"/>
      <c r="N39" s="17" t="s">
        <v>20</v>
      </c>
      <c r="O39" s="18"/>
      <c r="P39" s="19"/>
      <c r="Q39" s="17" t="s">
        <v>21</v>
      </c>
      <c r="R39" s="18"/>
      <c r="S39" s="19"/>
      <c r="T39" s="17" t="s">
        <v>22</v>
      </c>
      <c r="U39" s="18"/>
      <c r="V39" s="19"/>
    </row>
    <row r="40" spans="1:22" ht="18.75" customHeight="1" x14ac:dyDescent="0.25">
      <c r="B40" s="14"/>
      <c r="C40" s="15"/>
      <c r="D40" s="15"/>
      <c r="E40" s="14"/>
      <c r="F40" s="15"/>
      <c r="G40" s="16"/>
      <c r="H40" s="14"/>
      <c r="I40" s="15"/>
      <c r="J40" s="16"/>
      <c r="K40" s="14"/>
      <c r="L40" s="15"/>
      <c r="M40" s="16"/>
      <c r="N40" s="14"/>
      <c r="O40" s="15"/>
      <c r="P40" s="16"/>
      <c r="Q40" s="14"/>
      <c r="R40" s="15"/>
      <c r="S40" s="16"/>
      <c r="T40" s="15"/>
      <c r="U40" s="15"/>
      <c r="V40" s="16"/>
    </row>
  </sheetData>
  <mergeCells count="312">
    <mergeCell ref="C30:D30"/>
    <mergeCell ref="E30:F30"/>
    <mergeCell ref="G30:H30"/>
    <mergeCell ref="I30:J30"/>
    <mergeCell ref="K30:L30"/>
    <mergeCell ref="M30:N30"/>
    <mergeCell ref="C32:D32"/>
    <mergeCell ref="E32:F32"/>
    <mergeCell ref="G32:H32"/>
    <mergeCell ref="I32:J32"/>
    <mergeCell ref="C26:D26"/>
    <mergeCell ref="E26:F26"/>
    <mergeCell ref="G26:H26"/>
    <mergeCell ref="I26:J26"/>
    <mergeCell ref="K26:L26"/>
    <mergeCell ref="M26:N26"/>
    <mergeCell ref="O26:P26"/>
    <mergeCell ref="Q26:T26"/>
    <mergeCell ref="C27:D27"/>
    <mergeCell ref="E27:F27"/>
    <mergeCell ref="G27:H27"/>
    <mergeCell ref="I27:J27"/>
    <mergeCell ref="K27:L27"/>
    <mergeCell ref="M27:N27"/>
    <mergeCell ref="O27:P27"/>
    <mergeCell ref="Q27:T27"/>
    <mergeCell ref="C23:D23"/>
    <mergeCell ref="E23:F23"/>
    <mergeCell ref="G23:H23"/>
    <mergeCell ref="I23:J23"/>
    <mergeCell ref="K23:L23"/>
    <mergeCell ref="M23:N23"/>
    <mergeCell ref="O23:P23"/>
    <mergeCell ref="Q23:T23"/>
    <mergeCell ref="C24:D24"/>
    <mergeCell ref="E24:F24"/>
    <mergeCell ref="P1:U1"/>
    <mergeCell ref="N1:O1"/>
    <mergeCell ref="G5:H5"/>
    <mergeCell ref="I5:J5"/>
    <mergeCell ref="G4:J4"/>
    <mergeCell ref="A1:E1"/>
    <mergeCell ref="N2:O2"/>
    <mergeCell ref="C7:D7"/>
    <mergeCell ref="E7:F7"/>
    <mergeCell ref="G7:H7"/>
    <mergeCell ref="I7:J7"/>
    <mergeCell ref="C6:D6"/>
    <mergeCell ref="E6:F6"/>
    <mergeCell ref="G6:H6"/>
    <mergeCell ref="I6:J6"/>
    <mergeCell ref="K6:L6"/>
    <mergeCell ref="M6:N6"/>
    <mergeCell ref="O6:P6"/>
    <mergeCell ref="Q6:T6"/>
    <mergeCell ref="A4:A5"/>
    <mergeCell ref="B4:B5"/>
    <mergeCell ref="C4:D5"/>
    <mergeCell ref="E4:F5"/>
    <mergeCell ref="K4:L5"/>
    <mergeCell ref="M4:N5"/>
    <mergeCell ref="O4:P5"/>
    <mergeCell ref="Q4:T5"/>
    <mergeCell ref="K7:L7"/>
    <mergeCell ref="M7:N7"/>
    <mergeCell ref="O7:P7"/>
    <mergeCell ref="Q7:T7"/>
    <mergeCell ref="C8:D8"/>
    <mergeCell ref="E8:F8"/>
    <mergeCell ref="G8:H8"/>
    <mergeCell ref="I8:J8"/>
    <mergeCell ref="K8:L8"/>
    <mergeCell ref="M8:N8"/>
    <mergeCell ref="O8:P8"/>
    <mergeCell ref="Q8:T8"/>
    <mergeCell ref="K9:L9"/>
    <mergeCell ref="M9:N9"/>
    <mergeCell ref="O9:P9"/>
    <mergeCell ref="Q9:T9"/>
    <mergeCell ref="C10:D10"/>
    <mergeCell ref="E10:F10"/>
    <mergeCell ref="G10:H10"/>
    <mergeCell ref="I10:J10"/>
    <mergeCell ref="K10:L10"/>
    <mergeCell ref="M10:N10"/>
    <mergeCell ref="O10:P10"/>
    <mergeCell ref="Q10:T10"/>
    <mergeCell ref="C9:D9"/>
    <mergeCell ref="E9:F9"/>
    <mergeCell ref="G9:H9"/>
    <mergeCell ref="I9:J9"/>
    <mergeCell ref="K11:L11"/>
    <mergeCell ref="M11:N11"/>
    <mergeCell ref="O11:P11"/>
    <mergeCell ref="Q11:T11"/>
    <mergeCell ref="C12:D12"/>
    <mergeCell ref="E12:F12"/>
    <mergeCell ref="G12:H12"/>
    <mergeCell ref="I12:J12"/>
    <mergeCell ref="K12:L12"/>
    <mergeCell ref="M12:N12"/>
    <mergeCell ref="O12:P12"/>
    <mergeCell ref="Q12:T12"/>
    <mergeCell ref="C11:D11"/>
    <mergeCell ref="E11:F11"/>
    <mergeCell ref="G11:H11"/>
    <mergeCell ref="I11:J11"/>
    <mergeCell ref="K13:L13"/>
    <mergeCell ref="M13:N13"/>
    <mergeCell ref="O13:P13"/>
    <mergeCell ref="Q13:T13"/>
    <mergeCell ref="C14:D14"/>
    <mergeCell ref="E14:F14"/>
    <mergeCell ref="G14:H14"/>
    <mergeCell ref="I14:J14"/>
    <mergeCell ref="K14:L14"/>
    <mergeCell ref="M14:N14"/>
    <mergeCell ref="O14:P14"/>
    <mergeCell ref="Q14:T14"/>
    <mergeCell ref="C13:D13"/>
    <mergeCell ref="E13:F13"/>
    <mergeCell ref="G13:H13"/>
    <mergeCell ref="I13:J13"/>
    <mergeCell ref="K15:L15"/>
    <mergeCell ref="M15:N15"/>
    <mergeCell ref="O15:P15"/>
    <mergeCell ref="Q15:T15"/>
    <mergeCell ref="C16:D16"/>
    <mergeCell ref="E16:F16"/>
    <mergeCell ref="G16:H16"/>
    <mergeCell ref="I16:J16"/>
    <mergeCell ref="K16:L16"/>
    <mergeCell ref="M16:N16"/>
    <mergeCell ref="O16:P16"/>
    <mergeCell ref="Q16:T16"/>
    <mergeCell ref="C15:D15"/>
    <mergeCell ref="E15:F15"/>
    <mergeCell ref="G15:H15"/>
    <mergeCell ref="I15:J15"/>
    <mergeCell ref="K17:L17"/>
    <mergeCell ref="M17:N17"/>
    <mergeCell ref="O17:P17"/>
    <mergeCell ref="Q17:T17"/>
    <mergeCell ref="C18:D18"/>
    <mergeCell ref="E18:F18"/>
    <mergeCell ref="G18:H18"/>
    <mergeCell ref="I18:J18"/>
    <mergeCell ref="K18:L18"/>
    <mergeCell ref="M18:N18"/>
    <mergeCell ref="O18:P18"/>
    <mergeCell ref="Q18:T18"/>
    <mergeCell ref="C17:D17"/>
    <mergeCell ref="E17:F17"/>
    <mergeCell ref="G17:H17"/>
    <mergeCell ref="I17:J17"/>
    <mergeCell ref="K19:L19"/>
    <mergeCell ref="M19:N19"/>
    <mergeCell ref="O19:P19"/>
    <mergeCell ref="Q19:T19"/>
    <mergeCell ref="C20:D20"/>
    <mergeCell ref="E20:F20"/>
    <mergeCell ref="G20:H20"/>
    <mergeCell ref="I20:J20"/>
    <mergeCell ref="K20:L20"/>
    <mergeCell ref="M20:N20"/>
    <mergeCell ref="O20:P20"/>
    <mergeCell ref="Q20:T20"/>
    <mergeCell ref="C19:D19"/>
    <mergeCell ref="E19:F19"/>
    <mergeCell ref="G19:H19"/>
    <mergeCell ref="I19:J19"/>
    <mergeCell ref="O21:P21"/>
    <mergeCell ref="Q21:T21"/>
    <mergeCell ref="C22:D22"/>
    <mergeCell ref="E22:F22"/>
    <mergeCell ref="G22:H22"/>
    <mergeCell ref="I22:J22"/>
    <mergeCell ref="K22:L22"/>
    <mergeCell ref="M22:N22"/>
    <mergeCell ref="O22:P22"/>
    <mergeCell ref="Q22:T22"/>
    <mergeCell ref="C21:D21"/>
    <mergeCell ref="E21:F21"/>
    <mergeCell ref="G21:H21"/>
    <mergeCell ref="I21:J21"/>
    <mergeCell ref="K21:L21"/>
    <mergeCell ref="M21:N21"/>
    <mergeCell ref="G24:H24"/>
    <mergeCell ref="I24:J24"/>
    <mergeCell ref="K24:L24"/>
    <mergeCell ref="M24:N24"/>
    <mergeCell ref="O24:P24"/>
    <mergeCell ref="Q24:T24"/>
    <mergeCell ref="C25:D25"/>
    <mergeCell ref="E25:F25"/>
    <mergeCell ref="G25:H25"/>
    <mergeCell ref="I25:J25"/>
    <mergeCell ref="K25:L25"/>
    <mergeCell ref="M25:N25"/>
    <mergeCell ref="O25:P25"/>
    <mergeCell ref="Q25:T25"/>
    <mergeCell ref="G28:H28"/>
    <mergeCell ref="I28:J28"/>
    <mergeCell ref="K28:L28"/>
    <mergeCell ref="M28:N28"/>
    <mergeCell ref="O28:P28"/>
    <mergeCell ref="Q28:T28"/>
    <mergeCell ref="C29:D29"/>
    <mergeCell ref="E29:F29"/>
    <mergeCell ref="G29:H29"/>
    <mergeCell ref="I29:J29"/>
    <mergeCell ref="K29:L29"/>
    <mergeCell ref="M29:N29"/>
    <mergeCell ref="O29:P29"/>
    <mergeCell ref="Q29:T29"/>
    <mergeCell ref="C28:D28"/>
    <mergeCell ref="E28:F28"/>
    <mergeCell ref="M35:N35"/>
    <mergeCell ref="O35:P35"/>
    <mergeCell ref="Q35:T35"/>
    <mergeCell ref="K32:L32"/>
    <mergeCell ref="M32:N32"/>
    <mergeCell ref="O32:P32"/>
    <mergeCell ref="Q32:T32"/>
    <mergeCell ref="C33:D33"/>
    <mergeCell ref="E33:F33"/>
    <mergeCell ref="G33:H33"/>
    <mergeCell ref="I33:J33"/>
    <mergeCell ref="K33:L33"/>
    <mergeCell ref="M33:N33"/>
    <mergeCell ref="O33:P33"/>
    <mergeCell ref="Q33:T33"/>
    <mergeCell ref="U14:V14"/>
    <mergeCell ref="U15:V15"/>
    <mergeCell ref="U16:V16"/>
    <mergeCell ref="U17:V17"/>
    <mergeCell ref="U18:V18"/>
    <mergeCell ref="U19:V19"/>
    <mergeCell ref="C34:D34"/>
    <mergeCell ref="E34:F34"/>
    <mergeCell ref="G34:H34"/>
    <mergeCell ref="I34:J34"/>
    <mergeCell ref="K34:L34"/>
    <mergeCell ref="M34:N34"/>
    <mergeCell ref="O34:P34"/>
    <mergeCell ref="Q34:T34"/>
    <mergeCell ref="O30:P30"/>
    <mergeCell ref="Q30:T30"/>
    <mergeCell ref="C31:D31"/>
    <mergeCell ref="E31:F31"/>
    <mergeCell ref="G31:H31"/>
    <mergeCell ref="I31:J31"/>
    <mergeCell ref="K31:L31"/>
    <mergeCell ref="M31:N31"/>
    <mergeCell ref="O31:P31"/>
    <mergeCell ref="Q31:T31"/>
    <mergeCell ref="U4:V5"/>
    <mergeCell ref="U6:V6"/>
    <mergeCell ref="U7:V7"/>
    <mergeCell ref="U8:V8"/>
    <mergeCell ref="U9:V9"/>
    <mergeCell ref="U10:V10"/>
    <mergeCell ref="U11:V11"/>
    <mergeCell ref="U12:V12"/>
    <mergeCell ref="U13:V13"/>
    <mergeCell ref="U20:V20"/>
    <mergeCell ref="U21:V21"/>
    <mergeCell ref="U22:V22"/>
    <mergeCell ref="U23:V23"/>
    <mergeCell ref="U24:V24"/>
    <mergeCell ref="U25:V25"/>
    <mergeCell ref="U26:V26"/>
    <mergeCell ref="U27:V27"/>
    <mergeCell ref="U28:V28"/>
    <mergeCell ref="U29:V29"/>
    <mergeCell ref="U30:V30"/>
    <mergeCell ref="U31:V31"/>
    <mergeCell ref="U32:V32"/>
    <mergeCell ref="U33:V33"/>
    <mergeCell ref="U34:V34"/>
    <mergeCell ref="U35:V35"/>
    <mergeCell ref="U36:V36"/>
    <mergeCell ref="A37:F37"/>
    <mergeCell ref="G37:H37"/>
    <mergeCell ref="I37:J37"/>
    <mergeCell ref="C36:D36"/>
    <mergeCell ref="E36:F36"/>
    <mergeCell ref="G36:H36"/>
    <mergeCell ref="I36:J36"/>
    <mergeCell ref="K36:L36"/>
    <mergeCell ref="M36:N36"/>
    <mergeCell ref="O36:P36"/>
    <mergeCell ref="Q36:T36"/>
    <mergeCell ref="C35:D35"/>
    <mergeCell ref="E35:F35"/>
    <mergeCell ref="G35:H35"/>
    <mergeCell ref="I35:J35"/>
    <mergeCell ref="K35:L35"/>
    <mergeCell ref="B40:D40"/>
    <mergeCell ref="E40:G40"/>
    <mergeCell ref="H40:J40"/>
    <mergeCell ref="K40:M40"/>
    <mergeCell ref="N40:P40"/>
    <mergeCell ref="Q40:S40"/>
    <mergeCell ref="T40:V40"/>
    <mergeCell ref="T39:V39"/>
    <mergeCell ref="Q39:S39"/>
    <mergeCell ref="N39:P39"/>
    <mergeCell ref="K39:M39"/>
    <mergeCell ref="H39:J39"/>
    <mergeCell ref="E39:G39"/>
    <mergeCell ref="B39:D39"/>
  </mergeCells>
  <phoneticPr fontId="1"/>
  <pageMargins left="0.19685039370078741" right="0.19685039370078741" top="0.19685039370078741" bottom="0.19685039370078741" header="0.31496062992125984" footer="0.31496062992125984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出勤簿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2019-11-28T06:39:01Z</dcterms:created>
  <dcterms:modified xsi:type="dcterms:W3CDTF">2019-12-02T01:41:43Z</dcterms:modified>
</cp:coreProperties>
</file>