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2920" windowHeight="13215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4" l="1"/>
  <c r="U10" i="4" s="1"/>
  <c r="R8" i="4"/>
  <c r="U8" i="4" s="1"/>
  <c r="X4" i="4"/>
  <c r="X5" i="4"/>
  <c r="Y5" i="4" s="1"/>
  <c r="X6" i="4" l="1"/>
  <c r="Y4" i="4"/>
  <c r="Y6" i="4"/>
  <c r="Z5" i="4"/>
  <c r="AA5" i="4" s="1"/>
  <c r="AB5" i="4" s="1"/>
  <c r="AB4" i="4" s="1"/>
  <c r="AC5" i="4" l="1"/>
  <c r="AD5" i="4" s="1"/>
  <c r="AA4" i="4"/>
  <c r="Z4" i="4"/>
  <c r="Z6" i="4"/>
  <c r="AA6" i="4"/>
  <c r="AB6" i="4"/>
  <c r="AC6" i="4" l="1"/>
  <c r="AC4" i="4"/>
  <c r="AE5" i="4"/>
  <c r="AD4" i="4"/>
  <c r="AD6" i="4"/>
  <c r="AF5" i="4" l="1"/>
  <c r="AE4" i="4"/>
  <c r="AE6" i="4"/>
  <c r="AF4" i="4" l="1"/>
  <c r="AF6" i="4"/>
  <c r="AG5" i="4"/>
  <c r="AG6" i="4" l="1"/>
  <c r="AH5" i="4"/>
  <c r="AG4" i="4"/>
  <c r="AH4" i="4" l="1"/>
  <c r="AH6" i="4"/>
  <c r="AI5" i="4"/>
  <c r="AJ5" i="4" l="1"/>
  <c r="AI4" i="4"/>
  <c r="AI6" i="4"/>
  <c r="AJ4" i="4" l="1"/>
  <c r="AJ6" i="4"/>
  <c r="AK5" i="4"/>
  <c r="AK4" i="4" l="1"/>
  <c r="AK6" i="4"/>
  <c r="AL5" i="4"/>
  <c r="AL4" i="4" l="1"/>
  <c r="AL6" i="4"/>
  <c r="AM5" i="4"/>
  <c r="AN5" i="4" l="1"/>
  <c r="AM4" i="4"/>
  <c r="AM6" i="4"/>
  <c r="AN4" i="4" l="1"/>
  <c r="AN6" i="4"/>
  <c r="AO5" i="4"/>
  <c r="AO6" i="4" l="1"/>
  <c r="AP5" i="4"/>
  <c r="AO4" i="4"/>
  <c r="AP6" i="4" l="1"/>
  <c r="AP4" i="4"/>
  <c r="AQ5" i="4"/>
  <c r="AR5" i="4" l="1"/>
  <c r="AQ4" i="4"/>
  <c r="AQ6" i="4"/>
  <c r="AR4" i="4" l="1"/>
  <c r="AR6" i="4"/>
  <c r="AS5" i="4"/>
  <c r="AS6" i="4" l="1"/>
  <c r="AS4" i="4"/>
  <c r="AT5" i="4"/>
  <c r="AT4" i="4" l="1"/>
  <c r="AT6" i="4"/>
  <c r="AU5" i="4"/>
  <c r="AV5" i="4" l="1"/>
  <c r="AU4" i="4"/>
  <c r="AU6" i="4"/>
  <c r="AV4" i="4" l="1"/>
  <c r="AV6" i="4"/>
  <c r="AW5" i="4"/>
  <c r="AX5" i="4" l="1"/>
  <c r="AW4" i="4"/>
  <c r="AW6" i="4"/>
  <c r="AX4" i="4" l="1"/>
  <c r="AX6" i="4"/>
  <c r="AY5" i="4"/>
  <c r="AZ5" i="4" l="1"/>
  <c r="AY4" i="4"/>
  <c r="AY6" i="4"/>
  <c r="AZ4" i="4" l="1"/>
  <c r="AZ6" i="4"/>
  <c r="BA5" i="4"/>
  <c r="BA6" i="4" l="1"/>
  <c r="BA4" i="4"/>
  <c r="BB5" i="4"/>
  <c r="BB4" i="4" l="1"/>
  <c r="BB6" i="4"/>
</calcChain>
</file>

<file path=xl/sharedStrings.xml><?xml version="1.0" encoding="utf-8"?>
<sst xmlns="http://schemas.openxmlformats.org/spreadsheetml/2006/main" count="49" uniqueCount="21">
  <si>
    <t>開始日</t>
    <rPh sb="0" eb="3">
      <t>カイシビ</t>
    </rPh>
    <phoneticPr fontId="1"/>
  </si>
  <si>
    <t>終了日</t>
    <rPh sb="0" eb="3">
      <t>シュウリョウビ</t>
    </rPh>
    <phoneticPr fontId="1"/>
  </si>
  <si>
    <t>No</t>
    <phoneticPr fontId="1"/>
  </si>
  <si>
    <t>工程</t>
    <rPh sb="0" eb="2">
      <t>コウテイ</t>
    </rPh>
    <phoneticPr fontId="1"/>
  </si>
  <si>
    <t>作成者</t>
    <rPh sb="0" eb="3">
      <t>サクセイシャ</t>
    </rPh>
    <phoneticPr fontId="1"/>
  </si>
  <si>
    <t>更新者</t>
    <rPh sb="0" eb="3">
      <t>コウシンシャ</t>
    </rPh>
    <phoneticPr fontId="1"/>
  </si>
  <si>
    <t>作成日</t>
    <rPh sb="0" eb="3">
      <t>サクセイビ</t>
    </rPh>
    <phoneticPr fontId="1"/>
  </si>
  <si>
    <t>更新日</t>
    <rPh sb="0" eb="3">
      <t>コウシンビ</t>
    </rPh>
    <phoneticPr fontId="1"/>
  </si>
  <si>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</si>
  <si>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</si>
  <si>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</si>
  <si>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生産予定数</t>
    <rPh sb="0" eb="2">
      <t>セイサン</t>
    </rPh>
    <rPh sb="2" eb="4">
      <t>ヨテイ</t>
    </rPh>
    <rPh sb="4" eb="5">
      <t>スウ</t>
    </rPh>
    <phoneticPr fontId="1"/>
  </si>
  <si>
    <t>実績計</t>
    <rPh sb="0" eb="2">
      <t>ジッセキ</t>
    </rPh>
    <rPh sb="2" eb="3">
      <t>ケイ</t>
    </rPh>
    <phoneticPr fontId="1"/>
  </si>
  <si>
    <t>1日の生産数</t>
    <rPh sb="1" eb="2">
      <t>ニチ</t>
    </rPh>
    <rPh sb="3" eb="5">
      <t>セイサン</t>
    </rPh>
    <rPh sb="5" eb="6">
      <t>スウ</t>
    </rPh>
    <phoneticPr fontId="1"/>
  </si>
  <si>
    <t>実績%</t>
    <rPh sb="0" eb="2">
      <t>ジッセキ</t>
    </rPh>
    <phoneticPr fontId="1"/>
  </si>
  <si>
    <t>生産予定</t>
    <rPh sb="0" eb="2">
      <t>セイサン</t>
    </rPh>
    <rPh sb="2" eb="4">
      <t>ヨテイ</t>
    </rPh>
    <phoneticPr fontId="1"/>
  </si>
  <si>
    <t>生産計画表</t>
    <rPh sb="0" eb="2">
      <t>セイサン</t>
    </rPh>
    <rPh sb="2" eb="4">
      <t>ケイカク</t>
    </rPh>
    <rPh sb="4" eb="5">
      <t>ヒョウ</t>
    </rPh>
    <phoneticPr fontId="1"/>
  </si>
  <si>
    <t>Ａ工程</t>
    <rPh sb="1" eb="3">
      <t>コウテイ</t>
    </rPh>
    <phoneticPr fontId="1"/>
  </si>
  <si>
    <t>NBR11-123</t>
    <phoneticPr fontId="1"/>
  </si>
  <si>
    <t>B工程</t>
    <rPh sb="1" eb="3">
      <t>コウテイ</t>
    </rPh>
    <phoneticPr fontId="1"/>
  </si>
  <si>
    <t>NBR11-111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</si>
</sst>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m&quot;月&quot;d&quot;日&quot;;@"/>
    <numFmt numFmtId="177" formatCode="yyyy/m;@"/>
    <numFmt numFmtId="178" formatCode="d"/>
    <numFmt numFmtId="179" formatCode="m"/>
    <numFmt numFmtId="180" formatCode="yyyy&quot;年&quot;mm&quot;月&quot;dd&quot;日&quot;;@"/>
    <numFmt numFmtId="181" formatCode="yyyy/m/d;@"/>
    <numFmt numFmtId="185" formatCode="#,##0_);[Red]\(#,##0\)"/>
    <numFmt numFmtId="186" formatCode="#,##0_ 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80" fontId="2" fillId="0" borderId="8" xfId="0" applyNumberFormat="1" applyFont="1" applyBorder="1" applyAlignment="1">
      <alignment horizontal="left" vertical="center"/>
    </xf>
    <xf numFmtId="180" fontId="2" fillId="0" borderId="9" xfId="0" applyNumberFormat="1" applyFont="1" applyBorder="1" applyAlignment="1">
      <alignment horizontal="left" vertical="center"/>
    </xf>
    <xf numFmtId="180" fontId="2" fillId="0" borderId="10" xfId="0" applyNumberFormat="1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1" fontId="2" fillId="0" borderId="13" xfId="0" applyNumberFormat="1" applyFont="1" applyBorder="1" applyAlignment="1">
      <alignment horizontal="center" vertical="center"/>
    </xf>
    <xf numFmtId="181" fontId="2" fillId="0" borderId="14" xfId="0" applyNumberFormat="1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center" vertical="center"/>
    </xf>
    <xf numFmtId="181" fontId="2" fillId="0" borderId="17" xfId="0" applyNumberFormat="1" applyFont="1" applyBorder="1" applyAlignment="1">
      <alignment horizontal="center" vertical="center"/>
    </xf>
    <xf numFmtId="181" fontId="2" fillId="0" borderId="18" xfId="0" applyNumberFormat="1" applyFont="1" applyBorder="1" applyAlignment="1">
      <alignment horizontal="center" vertical="center"/>
    </xf>
    <xf numFmtId="181" fontId="2" fillId="0" borderId="1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85" fontId="2" fillId="0" borderId="13" xfId="0" applyNumberFormat="1" applyFont="1" applyBorder="1" applyAlignment="1">
      <alignment horizontal="right" vertical="center"/>
    </xf>
    <xf numFmtId="185" fontId="2" fillId="0" borderId="14" xfId="0" applyNumberFormat="1" applyFont="1" applyBorder="1" applyAlignment="1">
      <alignment horizontal="right" vertical="center"/>
    </xf>
    <xf numFmtId="185" fontId="2" fillId="0" borderId="17" xfId="0" applyNumberFormat="1" applyFont="1" applyBorder="1" applyAlignment="1">
      <alignment horizontal="right" vertical="center"/>
    </xf>
    <xf numFmtId="185" fontId="2" fillId="0" borderId="18" xfId="0" applyNumberFormat="1" applyFont="1" applyBorder="1" applyAlignment="1">
      <alignment horizontal="right" vertical="center"/>
    </xf>
    <xf numFmtId="186" fontId="2" fillId="0" borderId="16" xfId="0" applyNumberFormat="1" applyFont="1" applyBorder="1" applyAlignment="1">
      <alignment horizontal="right" vertical="center"/>
    </xf>
    <xf numFmtId="186" fontId="2" fillId="0" borderId="20" xfId="0" applyNumberFormat="1" applyFont="1" applyFill="1" applyBorder="1" applyAlignment="1">
      <alignment horizontal="right" vertical="center"/>
    </xf>
    <xf numFmtId="186" fontId="2" fillId="0" borderId="16" xfId="0" applyNumberFormat="1" applyFont="1" applyFill="1" applyBorder="1" applyAlignment="1">
      <alignment horizontal="right" vertical="center"/>
    </xf>
    <xf numFmtId="186" fontId="2" fillId="0" borderId="20" xfId="0" applyNumberFormat="1" applyFont="1" applyBorder="1" applyAlignment="1">
      <alignment horizontal="right" vertical="center"/>
    </xf>
    <xf numFmtId="9" fontId="2" fillId="0" borderId="17" xfId="0" applyNumberFormat="1" applyFont="1" applyBorder="1" applyAlignment="1">
      <alignment horizontal="right" vertical="center"/>
    </xf>
    <xf numFmtId="9" fontId="2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5">
    <dxf>
      <border>
        <left style="thin">
          <color theme="0" tint="-0.499984740745262"/>
        </left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tabSelected="1" zoomScaleNormal="100" zoomScaleSheetLayoutView="100" workbookViewId="0">
      <selection sqref="A1:N2"/>
    </sheetView>
  </sheetViews>
  <sheetFormatPr defaultColWidth="3.25" defaultRowHeight="15" customHeight="1" x14ac:dyDescent="0.25"/>
  <cols>
    <col min="1" max="23" width="3.25" style="1"/>
    <col min="24" max="54" width="5" style="1" customWidth="1"/>
    <col min="55" max="16384" width="3.25" style="1"/>
  </cols>
  <sheetData>
    <row r="1" spans="1:56" ht="19.5" customHeight="1" x14ac:dyDescent="0.25">
      <c r="A1" s="54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7" t="s">
        <v>6</v>
      </c>
      <c r="P1" s="18"/>
      <c r="Q1" s="18"/>
      <c r="R1" s="19"/>
      <c r="S1" s="14">
        <v>43862</v>
      </c>
      <c r="T1" s="15"/>
      <c r="U1" s="15"/>
      <c r="V1" s="15"/>
      <c r="W1" s="15"/>
      <c r="X1" s="16"/>
      <c r="Y1" s="17" t="s">
        <v>4</v>
      </c>
      <c r="Z1" s="18"/>
      <c r="AA1" s="18"/>
      <c r="AB1" s="60"/>
      <c r="AC1" s="61"/>
      <c r="AD1" s="61"/>
      <c r="AE1" s="61"/>
      <c r="AF1" s="62"/>
      <c r="AG1" s="35" t="s">
        <v>0</v>
      </c>
      <c r="AH1" s="36"/>
      <c r="AI1" s="37"/>
      <c r="AJ1" s="63">
        <v>43952</v>
      </c>
      <c r="AK1" s="64"/>
      <c r="AL1" s="64"/>
      <c r="AM1" s="64"/>
      <c r="AN1" s="65"/>
    </row>
    <row r="2" spans="1:56" ht="19.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17" t="s">
        <v>7</v>
      </c>
      <c r="P2" s="18"/>
      <c r="Q2" s="18"/>
      <c r="R2" s="19"/>
      <c r="S2" s="14">
        <v>43919</v>
      </c>
      <c r="T2" s="15"/>
      <c r="U2" s="15"/>
      <c r="V2" s="15"/>
      <c r="W2" s="15"/>
      <c r="X2" s="16"/>
      <c r="Y2" s="17" t="s">
        <v>5</v>
      </c>
      <c r="Z2" s="18"/>
      <c r="AA2" s="18"/>
      <c r="AB2" s="60"/>
      <c r="AC2" s="61"/>
      <c r="AD2" s="61"/>
      <c r="AE2" s="61"/>
      <c r="AF2" s="62"/>
      <c r="AG2" s="35" t="s">
        <v>1</v>
      </c>
      <c r="AH2" s="36"/>
      <c r="AI2" s="37"/>
      <c r="AJ2" s="63">
        <v>43950</v>
      </c>
      <c r="AK2" s="64"/>
      <c r="AL2" s="64"/>
      <c r="AM2" s="64"/>
      <c r="AN2" s="65"/>
    </row>
    <row r="3" spans="1:56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U3" s="2"/>
      <c r="V3" s="2"/>
      <c r="W3" s="2"/>
    </row>
    <row r="4" spans="1:56" ht="22.5" customHeight="1" x14ac:dyDescent="0.25">
      <c r="A4" s="20" t="s">
        <v>2</v>
      </c>
      <c r="B4" s="20"/>
      <c r="C4" s="21" t="s">
        <v>3</v>
      </c>
      <c r="D4" s="22"/>
      <c r="E4" s="22"/>
      <c r="F4" s="22"/>
      <c r="G4" s="23"/>
      <c r="H4" s="10" t="s">
        <v>8</v>
      </c>
      <c r="I4" s="11"/>
      <c r="J4" s="11"/>
      <c r="K4" s="11"/>
      <c r="L4" s="11"/>
      <c r="M4" s="11"/>
      <c r="N4" s="30"/>
      <c r="O4" s="17" t="s">
        <v>15</v>
      </c>
      <c r="P4" s="18"/>
      <c r="Q4" s="18"/>
      <c r="R4" s="18"/>
      <c r="S4" s="18"/>
      <c r="T4" s="18"/>
      <c r="U4" s="18"/>
      <c r="V4" s="18"/>
      <c r="W4" s="18"/>
      <c r="X4" s="7">
        <f>AJ1</f>
        <v>43952</v>
      </c>
      <c r="Y4" s="8" t="str">
        <f>IF(DAY(Y5)=1,Y5,"")</f>
        <v/>
      </c>
      <c r="Z4" s="8" t="str">
        <f t="shared" ref="Z4:BB4" si="0">IF(DAY(Z5)=1,Z5,"")</f>
        <v/>
      </c>
      <c r="AA4" s="8" t="str">
        <f t="shared" si="0"/>
        <v/>
      </c>
      <c r="AB4" s="8" t="str">
        <f t="shared" si="0"/>
        <v/>
      </c>
      <c r="AC4" s="8" t="str">
        <f t="shared" si="0"/>
        <v/>
      </c>
      <c r="AD4" s="8" t="str">
        <f t="shared" si="0"/>
        <v/>
      </c>
      <c r="AE4" s="8" t="str">
        <f t="shared" si="0"/>
        <v/>
      </c>
      <c r="AF4" s="8" t="str">
        <f t="shared" si="0"/>
        <v/>
      </c>
      <c r="AG4" s="8" t="str">
        <f t="shared" si="0"/>
        <v/>
      </c>
      <c r="AH4" s="8" t="str">
        <f t="shared" si="0"/>
        <v/>
      </c>
      <c r="AI4" s="8" t="str">
        <f t="shared" si="0"/>
        <v/>
      </c>
      <c r="AJ4" s="8" t="str">
        <f t="shared" si="0"/>
        <v/>
      </c>
      <c r="AK4" s="8" t="str">
        <f t="shared" si="0"/>
        <v/>
      </c>
      <c r="AL4" s="8" t="str">
        <f t="shared" si="0"/>
        <v/>
      </c>
      <c r="AM4" s="8" t="str">
        <f t="shared" si="0"/>
        <v/>
      </c>
      <c r="AN4" s="8" t="str">
        <f t="shared" si="0"/>
        <v/>
      </c>
      <c r="AO4" s="8" t="str">
        <f t="shared" si="0"/>
        <v/>
      </c>
      <c r="AP4" s="8" t="str">
        <f t="shared" si="0"/>
        <v/>
      </c>
      <c r="AQ4" s="8" t="str">
        <f t="shared" si="0"/>
        <v/>
      </c>
      <c r="AR4" s="8" t="str">
        <f t="shared" si="0"/>
        <v/>
      </c>
      <c r="AS4" s="8" t="str">
        <f t="shared" si="0"/>
        <v/>
      </c>
      <c r="AT4" s="8" t="str">
        <f t="shared" si="0"/>
        <v/>
      </c>
      <c r="AU4" s="8" t="str">
        <f t="shared" si="0"/>
        <v/>
      </c>
      <c r="AV4" s="8" t="str">
        <f t="shared" si="0"/>
        <v/>
      </c>
      <c r="AW4" s="8" t="str">
        <f t="shared" si="0"/>
        <v/>
      </c>
      <c r="AX4" s="8" t="str">
        <f t="shared" si="0"/>
        <v/>
      </c>
      <c r="AY4" s="8" t="str">
        <f t="shared" si="0"/>
        <v/>
      </c>
      <c r="AZ4" s="8" t="str">
        <f t="shared" si="0"/>
        <v/>
      </c>
      <c r="BA4" s="8" t="str">
        <f t="shared" si="0"/>
        <v/>
      </c>
      <c r="BB4" s="9" t="str">
        <f t="shared" si="0"/>
        <v/>
      </c>
      <c r="BC4" s="4"/>
      <c r="BD4" s="4"/>
    </row>
    <row r="5" spans="1:56" s="3" customFormat="1" ht="22.5" customHeight="1" x14ac:dyDescent="0.25">
      <c r="A5" s="20"/>
      <c r="B5" s="20"/>
      <c r="C5" s="24"/>
      <c r="D5" s="25"/>
      <c r="E5" s="25"/>
      <c r="F5" s="25"/>
      <c r="G5" s="26"/>
      <c r="H5" s="31"/>
      <c r="I5" s="32"/>
      <c r="J5" s="32"/>
      <c r="K5" s="32"/>
      <c r="L5" s="32"/>
      <c r="M5" s="32"/>
      <c r="N5" s="33"/>
      <c r="O5" s="40"/>
      <c r="P5" s="41"/>
      <c r="Q5" s="41"/>
      <c r="R5" s="35" t="s">
        <v>11</v>
      </c>
      <c r="S5" s="36"/>
      <c r="T5" s="36"/>
      <c r="U5" s="35" t="s">
        <v>13</v>
      </c>
      <c r="V5" s="36"/>
      <c r="W5" s="36"/>
      <c r="X5" s="5">
        <f>AJ1</f>
        <v>43952</v>
      </c>
      <c r="Y5" s="5">
        <f t="shared" ref="Y5" si="1">X5+1</f>
        <v>43953</v>
      </c>
      <c r="Z5" s="5">
        <f t="shared" ref="Z5" si="2">Y5+1</f>
        <v>43954</v>
      </c>
      <c r="AA5" s="5">
        <f t="shared" ref="AA5" si="3">Z5+1</f>
        <v>43955</v>
      </c>
      <c r="AB5" s="5">
        <f t="shared" ref="AB5" si="4">AA5+1</f>
        <v>43956</v>
      </c>
      <c r="AC5" s="5">
        <f t="shared" ref="AC5" si="5">AB5+1</f>
        <v>43957</v>
      </c>
      <c r="AD5" s="5">
        <f t="shared" ref="AD5" si="6">AC5+1</f>
        <v>43958</v>
      </c>
      <c r="AE5" s="5">
        <f t="shared" ref="AE5" si="7">AD5+1</f>
        <v>43959</v>
      </c>
      <c r="AF5" s="5">
        <f t="shared" ref="AF5" si="8">AE5+1</f>
        <v>43960</v>
      </c>
      <c r="AG5" s="5">
        <f t="shared" ref="AG5" si="9">AF5+1</f>
        <v>43961</v>
      </c>
      <c r="AH5" s="5">
        <f t="shared" ref="AH5" si="10">AG5+1</f>
        <v>43962</v>
      </c>
      <c r="AI5" s="5">
        <f t="shared" ref="AI5" si="11">AH5+1</f>
        <v>43963</v>
      </c>
      <c r="AJ5" s="5">
        <f t="shared" ref="AJ5" si="12">AI5+1</f>
        <v>43964</v>
      </c>
      <c r="AK5" s="5">
        <f t="shared" ref="AK5" si="13">AJ5+1</f>
        <v>43965</v>
      </c>
      <c r="AL5" s="5">
        <f t="shared" ref="AL5" si="14">AK5+1</f>
        <v>43966</v>
      </c>
      <c r="AM5" s="5">
        <f t="shared" ref="AM5" si="15">AL5+1</f>
        <v>43967</v>
      </c>
      <c r="AN5" s="5">
        <f t="shared" ref="AN5" si="16">AM5+1</f>
        <v>43968</v>
      </c>
      <c r="AO5" s="5">
        <f t="shared" ref="AO5" si="17">AN5+1</f>
        <v>43969</v>
      </c>
      <c r="AP5" s="5">
        <f t="shared" ref="AP5" si="18">AO5+1</f>
        <v>43970</v>
      </c>
      <c r="AQ5" s="5">
        <f t="shared" ref="AQ5" si="19">AP5+1</f>
        <v>43971</v>
      </c>
      <c r="AR5" s="5">
        <f t="shared" ref="AR5" si="20">AQ5+1</f>
        <v>43972</v>
      </c>
      <c r="AS5" s="5">
        <f t="shared" ref="AS5" si="21">AR5+1</f>
        <v>43973</v>
      </c>
      <c r="AT5" s="5">
        <f t="shared" ref="AT5" si="22">AS5+1</f>
        <v>43974</v>
      </c>
      <c r="AU5" s="5">
        <f t="shared" ref="AU5" si="23">AT5+1</f>
        <v>43975</v>
      </c>
      <c r="AV5" s="5">
        <f t="shared" ref="AV5" si="24">AU5+1</f>
        <v>43976</v>
      </c>
      <c r="AW5" s="5">
        <f t="shared" ref="AW5" si="25">AV5+1</f>
        <v>43977</v>
      </c>
      <c r="AX5" s="5">
        <f t="shared" ref="AX5" si="26">AW5+1</f>
        <v>43978</v>
      </c>
      <c r="AY5" s="5">
        <f t="shared" ref="AY5" si="27">AX5+1</f>
        <v>43979</v>
      </c>
      <c r="AZ5" s="5">
        <f t="shared" ref="AZ5" si="28">AY5+1</f>
        <v>43980</v>
      </c>
      <c r="BA5" s="5">
        <f t="shared" ref="BA5" si="29">AZ5+1</f>
        <v>43981</v>
      </c>
      <c r="BB5" s="5">
        <f t="shared" ref="BB5" si="30">BA5+1</f>
        <v>43982</v>
      </c>
    </row>
    <row r="6" spans="1:56" ht="22.5" customHeight="1" x14ac:dyDescent="0.25">
      <c r="A6" s="20"/>
      <c r="B6" s="20"/>
      <c r="C6" s="27"/>
      <c r="D6" s="28"/>
      <c r="E6" s="28"/>
      <c r="F6" s="28"/>
      <c r="G6" s="29"/>
      <c r="H6" s="12"/>
      <c r="I6" s="13"/>
      <c r="J6" s="13"/>
      <c r="K6" s="13"/>
      <c r="L6" s="13"/>
      <c r="M6" s="13"/>
      <c r="N6" s="34"/>
      <c r="O6" s="38"/>
      <c r="P6" s="39"/>
      <c r="Q6" s="39"/>
      <c r="R6" s="17" t="s">
        <v>12</v>
      </c>
      <c r="S6" s="18"/>
      <c r="T6" s="18"/>
      <c r="U6" s="17" t="s">
        <v>14</v>
      </c>
      <c r="V6" s="18"/>
      <c r="W6" s="18"/>
      <c r="X6" s="6" t="str">
        <f>TEXT(X5,"aaa")</f>
        <v>金</v>
      </c>
      <c r="Y6" s="6" t="str">
        <f t="shared" ref="Y6:AB6" si="31">TEXT(Y5,"aaa")</f>
        <v>土</v>
      </c>
      <c r="Z6" s="6" t="str">
        <f t="shared" si="31"/>
        <v>日</v>
      </c>
      <c r="AA6" s="6" t="str">
        <f t="shared" si="31"/>
        <v>月</v>
      </c>
      <c r="AB6" s="6" t="str">
        <f t="shared" si="31"/>
        <v>火</v>
      </c>
      <c r="AC6" s="6" t="str">
        <f>TEXT(AC5,"aaa")</f>
        <v>水</v>
      </c>
      <c r="AD6" s="6" t="str">
        <f t="shared" ref="AD6:BB6" si="32">TEXT(AD5,"aaa")</f>
        <v>木</v>
      </c>
      <c r="AE6" s="6" t="str">
        <f t="shared" si="32"/>
        <v>金</v>
      </c>
      <c r="AF6" s="6" t="str">
        <f t="shared" si="32"/>
        <v>土</v>
      </c>
      <c r="AG6" s="6" t="str">
        <f t="shared" si="32"/>
        <v>日</v>
      </c>
      <c r="AH6" s="6" t="str">
        <f t="shared" si="32"/>
        <v>月</v>
      </c>
      <c r="AI6" s="6" t="str">
        <f t="shared" si="32"/>
        <v>火</v>
      </c>
      <c r="AJ6" s="6" t="str">
        <f t="shared" si="32"/>
        <v>水</v>
      </c>
      <c r="AK6" s="6" t="str">
        <f t="shared" si="32"/>
        <v>木</v>
      </c>
      <c r="AL6" s="6" t="str">
        <f t="shared" si="32"/>
        <v>金</v>
      </c>
      <c r="AM6" s="6" t="str">
        <f t="shared" si="32"/>
        <v>土</v>
      </c>
      <c r="AN6" s="6" t="str">
        <f t="shared" si="32"/>
        <v>日</v>
      </c>
      <c r="AO6" s="6" t="str">
        <f t="shared" si="32"/>
        <v>月</v>
      </c>
      <c r="AP6" s="6" t="str">
        <f t="shared" si="32"/>
        <v>火</v>
      </c>
      <c r="AQ6" s="6" t="str">
        <f t="shared" si="32"/>
        <v>水</v>
      </c>
      <c r="AR6" s="6" t="str">
        <f t="shared" si="32"/>
        <v>木</v>
      </c>
      <c r="AS6" s="6" t="str">
        <f t="shared" si="32"/>
        <v>金</v>
      </c>
      <c r="AT6" s="6" t="str">
        <f t="shared" si="32"/>
        <v>土</v>
      </c>
      <c r="AU6" s="6" t="str">
        <f t="shared" si="32"/>
        <v>日</v>
      </c>
      <c r="AV6" s="6" t="str">
        <f t="shared" si="32"/>
        <v>月</v>
      </c>
      <c r="AW6" s="6" t="str">
        <f t="shared" si="32"/>
        <v>火</v>
      </c>
      <c r="AX6" s="6" t="str">
        <f t="shared" si="32"/>
        <v>水</v>
      </c>
      <c r="AY6" s="6" t="str">
        <f t="shared" si="32"/>
        <v>木</v>
      </c>
      <c r="AZ6" s="6" t="str">
        <f t="shared" si="32"/>
        <v>金</v>
      </c>
      <c r="BA6" s="6" t="str">
        <f t="shared" si="32"/>
        <v>土</v>
      </c>
      <c r="BB6" s="6" t="str">
        <f t="shared" si="32"/>
        <v>日</v>
      </c>
    </row>
    <row r="7" spans="1:56" ht="18.75" customHeight="1" x14ac:dyDescent="0.25">
      <c r="A7" s="42">
        <v>1</v>
      </c>
      <c r="B7" s="43"/>
      <c r="C7" s="42" t="s">
        <v>17</v>
      </c>
      <c r="D7" s="46"/>
      <c r="E7" s="46"/>
      <c r="F7" s="46"/>
      <c r="G7" s="43"/>
      <c r="H7" s="42" t="s">
        <v>18</v>
      </c>
      <c r="I7" s="46"/>
      <c r="J7" s="46"/>
      <c r="K7" s="46"/>
      <c r="L7" s="46"/>
      <c r="M7" s="46"/>
      <c r="N7" s="43"/>
      <c r="O7" s="48" t="s">
        <v>9</v>
      </c>
      <c r="P7" s="49"/>
      <c r="Q7" s="50"/>
      <c r="R7" s="66">
        <v>2000</v>
      </c>
      <c r="S7" s="67"/>
      <c r="T7" s="67"/>
      <c r="U7" s="66">
        <v>200</v>
      </c>
      <c r="V7" s="67"/>
      <c r="W7" s="67"/>
      <c r="X7" s="70">
        <v>200</v>
      </c>
      <c r="Y7" s="70"/>
      <c r="Z7" s="70"/>
      <c r="AA7" s="70">
        <v>200</v>
      </c>
      <c r="AB7" s="70">
        <v>200</v>
      </c>
      <c r="AC7" s="70">
        <v>200</v>
      </c>
      <c r="AD7" s="70">
        <v>200</v>
      </c>
      <c r="AE7" s="70">
        <v>200</v>
      </c>
      <c r="AF7" s="70"/>
      <c r="AG7" s="70"/>
      <c r="AH7" s="70">
        <v>200</v>
      </c>
      <c r="AI7" s="70">
        <v>200</v>
      </c>
      <c r="AJ7" s="70">
        <v>200</v>
      </c>
      <c r="AK7" s="70">
        <v>200</v>
      </c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</row>
    <row r="8" spans="1:56" ht="18.75" customHeight="1" x14ac:dyDescent="0.25">
      <c r="A8" s="44"/>
      <c r="B8" s="45"/>
      <c r="C8" s="44"/>
      <c r="D8" s="47"/>
      <c r="E8" s="47"/>
      <c r="F8" s="47"/>
      <c r="G8" s="45"/>
      <c r="H8" s="44"/>
      <c r="I8" s="47"/>
      <c r="J8" s="47"/>
      <c r="K8" s="47"/>
      <c r="L8" s="47"/>
      <c r="M8" s="47"/>
      <c r="N8" s="45"/>
      <c r="O8" s="51" t="s">
        <v>10</v>
      </c>
      <c r="P8" s="52"/>
      <c r="Q8" s="53"/>
      <c r="R8" s="68">
        <f>SUM(X8:BB8)</f>
        <v>1860</v>
      </c>
      <c r="S8" s="69"/>
      <c r="T8" s="69"/>
      <c r="U8" s="74">
        <f>IF(R8="","",R8/R7)</f>
        <v>0.93</v>
      </c>
      <c r="V8" s="75"/>
      <c r="W8" s="75"/>
      <c r="X8" s="71">
        <v>180</v>
      </c>
      <c r="Y8" s="71"/>
      <c r="Z8" s="71"/>
      <c r="AA8" s="71">
        <v>170</v>
      </c>
      <c r="AB8" s="71">
        <v>190</v>
      </c>
      <c r="AC8" s="71">
        <v>200</v>
      </c>
      <c r="AD8" s="71">
        <v>190</v>
      </c>
      <c r="AE8" s="71">
        <v>180</v>
      </c>
      <c r="AF8" s="71"/>
      <c r="AG8" s="71"/>
      <c r="AH8" s="71">
        <v>170</v>
      </c>
      <c r="AI8" s="71">
        <v>190</v>
      </c>
      <c r="AJ8" s="71">
        <v>200</v>
      </c>
      <c r="AK8" s="71">
        <v>190</v>
      </c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</row>
    <row r="9" spans="1:56" ht="18.75" customHeight="1" x14ac:dyDescent="0.25">
      <c r="A9" s="42">
        <v>2</v>
      </c>
      <c r="B9" s="43"/>
      <c r="C9" s="42" t="s">
        <v>19</v>
      </c>
      <c r="D9" s="46"/>
      <c r="E9" s="46"/>
      <c r="F9" s="46"/>
      <c r="G9" s="43"/>
      <c r="H9" s="42" t="s">
        <v>20</v>
      </c>
      <c r="I9" s="46"/>
      <c r="J9" s="46"/>
      <c r="K9" s="46"/>
      <c r="L9" s="46"/>
      <c r="M9" s="46"/>
      <c r="N9" s="43"/>
      <c r="O9" s="48" t="s">
        <v>9</v>
      </c>
      <c r="P9" s="49"/>
      <c r="Q9" s="50"/>
      <c r="R9" s="66">
        <v>3000</v>
      </c>
      <c r="S9" s="67"/>
      <c r="T9" s="67"/>
      <c r="U9" s="66">
        <v>300</v>
      </c>
      <c r="V9" s="67"/>
      <c r="W9" s="67"/>
      <c r="X9" s="72"/>
      <c r="Y9" s="72"/>
      <c r="Z9" s="72"/>
      <c r="AA9" s="72">
        <v>300</v>
      </c>
      <c r="AB9" s="72">
        <v>300</v>
      </c>
      <c r="AC9" s="72">
        <v>300</v>
      </c>
      <c r="AD9" s="72">
        <v>300</v>
      </c>
      <c r="AE9" s="72">
        <v>300</v>
      </c>
      <c r="AF9" s="72"/>
      <c r="AG9" s="72"/>
      <c r="AH9" s="72">
        <v>300</v>
      </c>
      <c r="AI9" s="72">
        <v>300</v>
      </c>
      <c r="AJ9" s="72">
        <v>300</v>
      </c>
      <c r="AK9" s="72">
        <v>300</v>
      </c>
      <c r="AL9" s="72">
        <v>300</v>
      </c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</row>
    <row r="10" spans="1:56" ht="18.75" customHeight="1" x14ac:dyDescent="0.25">
      <c r="A10" s="44"/>
      <c r="B10" s="45"/>
      <c r="C10" s="44"/>
      <c r="D10" s="47"/>
      <c r="E10" s="47"/>
      <c r="F10" s="47"/>
      <c r="G10" s="45"/>
      <c r="H10" s="44"/>
      <c r="I10" s="47"/>
      <c r="J10" s="47"/>
      <c r="K10" s="47"/>
      <c r="L10" s="47"/>
      <c r="M10" s="47"/>
      <c r="N10" s="45"/>
      <c r="O10" s="51" t="s">
        <v>10</v>
      </c>
      <c r="P10" s="52"/>
      <c r="Q10" s="53"/>
      <c r="R10" s="68">
        <f>SUM(X10:BB10)</f>
        <v>1890</v>
      </c>
      <c r="S10" s="69"/>
      <c r="T10" s="69"/>
      <c r="U10" s="74">
        <f>IF(R10="","",R10/R9)</f>
        <v>0.63</v>
      </c>
      <c r="V10" s="75"/>
      <c r="W10" s="75"/>
      <c r="X10" s="71"/>
      <c r="Y10" s="71"/>
      <c r="Z10" s="71"/>
      <c r="AA10" s="71">
        <v>200</v>
      </c>
      <c r="AB10" s="71">
        <v>250</v>
      </c>
      <c r="AC10" s="71">
        <v>280</v>
      </c>
      <c r="AD10" s="71">
        <v>300</v>
      </c>
      <c r="AE10" s="71">
        <v>300</v>
      </c>
      <c r="AF10" s="71"/>
      <c r="AG10" s="71"/>
      <c r="AH10" s="71">
        <v>280</v>
      </c>
      <c r="AI10" s="71">
        <v>280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</row>
    <row r="11" spans="1:56" ht="18.75" customHeight="1" x14ac:dyDescent="0.25">
      <c r="A11" s="42"/>
      <c r="B11" s="43"/>
      <c r="C11" s="42"/>
      <c r="D11" s="46"/>
      <c r="E11" s="46"/>
      <c r="F11" s="46"/>
      <c r="G11" s="43"/>
      <c r="H11" s="42"/>
      <c r="I11" s="46"/>
      <c r="J11" s="46"/>
      <c r="K11" s="46"/>
      <c r="L11" s="46"/>
      <c r="M11" s="46"/>
      <c r="N11" s="43"/>
      <c r="O11" s="48" t="s">
        <v>9</v>
      </c>
      <c r="P11" s="49"/>
      <c r="Q11" s="50"/>
      <c r="R11" s="66"/>
      <c r="S11" s="67"/>
      <c r="T11" s="67"/>
      <c r="U11" s="66"/>
      <c r="V11" s="67"/>
      <c r="W11" s="67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</row>
    <row r="12" spans="1:56" ht="18.75" customHeight="1" x14ac:dyDescent="0.25">
      <c r="A12" s="44"/>
      <c r="B12" s="45"/>
      <c r="C12" s="44"/>
      <c r="D12" s="47"/>
      <c r="E12" s="47"/>
      <c r="F12" s="47"/>
      <c r="G12" s="45"/>
      <c r="H12" s="44"/>
      <c r="I12" s="47"/>
      <c r="J12" s="47"/>
      <c r="K12" s="47"/>
      <c r="L12" s="47"/>
      <c r="M12" s="47"/>
      <c r="N12" s="45"/>
      <c r="O12" s="51" t="s">
        <v>10</v>
      </c>
      <c r="P12" s="52"/>
      <c r="Q12" s="53"/>
      <c r="R12" s="68"/>
      <c r="S12" s="69"/>
      <c r="T12" s="69"/>
      <c r="U12" s="68"/>
      <c r="V12" s="69"/>
      <c r="W12" s="69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</row>
    <row r="13" spans="1:56" ht="18.75" customHeight="1" x14ac:dyDescent="0.25">
      <c r="A13" s="42"/>
      <c r="B13" s="43"/>
      <c r="C13" s="42"/>
      <c r="D13" s="46"/>
      <c r="E13" s="46"/>
      <c r="F13" s="46"/>
      <c r="G13" s="43"/>
      <c r="H13" s="42"/>
      <c r="I13" s="46"/>
      <c r="J13" s="46"/>
      <c r="K13" s="46"/>
      <c r="L13" s="46"/>
      <c r="M13" s="46"/>
      <c r="N13" s="43"/>
      <c r="O13" s="48" t="s">
        <v>9</v>
      </c>
      <c r="P13" s="49"/>
      <c r="Q13" s="50"/>
      <c r="R13" s="66"/>
      <c r="S13" s="67"/>
      <c r="T13" s="67"/>
      <c r="U13" s="66"/>
      <c r="V13" s="67"/>
      <c r="W13" s="67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</row>
    <row r="14" spans="1:56" ht="18.75" customHeight="1" x14ac:dyDescent="0.25">
      <c r="A14" s="44"/>
      <c r="B14" s="45"/>
      <c r="C14" s="44"/>
      <c r="D14" s="47"/>
      <c r="E14" s="47"/>
      <c r="F14" s="47"/>
      <c r="G14" s="45"/>
      <c r="H14" s="44"/>
      <c r="I14" s="47"/>
      <c r="J14" s="47"/>
      <c r="K14" s="47"/>
      <c r="L14" s="47"/>
      <c r="M14" s="47"/>
      <c r="N14" s="45"/>
      <c r="O14" s="51" t="s">
        <v>10</v>
      </c>
      <c r="P14" s="52"/>
      <c r="Q14" s="53"/>
      <c r="R14" s="68"/>
      <c r="S14" s="69"/>
      <c r="T14" s="69"/>
      <c r="U14" s="68"/>
      <c r="V14" s="69"/>
      <c r="W14" s="69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</row>
    <row r="15" spans="1:56" ht="18.75" customHeight="1" x14ac:dyDescent="0.25">
      <c r="A15" s="42"/>
      <c r="B15" s="43"/>
      <c r="C15" s="42"/>
      <c r="D15" s="46"/>
      <c r="E15" s="46"/>
      <c r="F15" s="46"/>
      <c r="G15" s="43"/>
      <c r="H15" s="42"/>
      <c r="I15" s="46"/>
      <c r="J15" s="46"/>
      <c r="K15" s="46"/>
      <c r="L15" s="46"/>
      <c r="M15" s="46"/>
      <c r="N15" s="43"/>
      <c r="O15" s="48" t="s">
        <v>9</v>
      </c>
      <c r="P15" s="49"/>
      <c r="Q15" s="50"/>
      <c r="R15" s="66"/>
      <c r="S15" s="67"/>
      <c r="T15" s="67"/>
      <c r="U15" s="66"/>
      <c r="V15" s="67"/>
      <c r="W15" s="67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</row>
    <row r="16" spans="1:56" ht="18.75" customHeight="1" x14ac:dyDescent="0.25">
      <c r="A16" s="44"/>
      <c r="B16" s="45"/>
      <c r="C16" s="44"/>
      <c r="D16" s="47"/>
      <c r="E16" s="47"/>
      <c r="F16" s="47"/>
      <c r="G16" s="45"/>
      <c r="H16" s="44"/>
      <c r="I16" s="47"/>
      <c r="J16" s="47"/>
      <c r="K16" s="47"/>
      <c r="L16" s="47"/>
      <c r="M16" s="47"/>
      <c r="N16" s="45"/>
      <c r="O16" s="51" t="s">
        <v>10</v>
      </c>
      <c r="P16" s="52"/>
      <c r="Q16" s="53"/>
      <c r="R16" s="68"/>
      <c r="S16" s="69"/>
      <c r="T16" s="69"/>
      <c r="U16" s="68"/>
      <c r="V16" s="69"/>
      <c r="W16" s="69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</row>
    <row r="17" spans="1:54" ht="18.75" customHeight="1" x14ac:dyDescent="0.25">
      <c r="A17" s="42"/>
      <c r="B17" s="43"/>
      <c r="C17" s="42"/>
      <c r="D17" s="46"/>
      <c r="E17" s="46"/>
      <c r="F17" s="46"/>
      <c r="G17" s="43"/>
      <c r="H17" s="42"/>
      <c r="I17" s="46"/>
      <c r="J17" s="46"/>
      <c r="K17" s="46"/>
      <c r="L17" s="46"/>
      <c r="M17" s="46"/>
      <c r="N17" s="43"/>
      <c r="O17" s="48" t="s">
        <v>9</v>
      </c>
      <c r="P17" s="49"/>
      <c r="Q17" s="50"/>
      <c r="R17" s="66"/>
      <c r="S17" s="67"/>
      <c r="T17" s="67"/>
      <c r="U17" s="66"/>
      <c r="V17" s="67"/>
      <c r="W17" s="67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</row>
    <row r="18" spans="1:54" ht="18.75" customHeight="1" x14ac:dyDescent="0.25">
      <c r="A18" s="44"/>
      <c r="B18" s="45"/>
      <c r="C18" s="44"/>
      <c r="D18" s="47"/>
      <c r="E18" s="47"/>
      <c r="F18" s="47"/>
      <c r="G18" s="45"/>
      <c r="H18" s="44"/>
      <c r="I18" s="47"/>
      <c r="J18" s="47"/>
      <c r="K18" s="47"/>
      <c r="L18" s="47"/>
      <c r="M18" s="47"/>
      <c r="N18" s="45"/>
      <c r="O18" s="51" t="s">
        <v>10</v>
      </c>
      <c r="P18" s="52"/>
      <c r="Q18" s="53"/>
      <c r="R18" s="68"/>
      <c r="S18" s="69"/>
      <c r="T18" s="69"/>
      <c r="U18" s="68"/>
      <c r="V18" s="69"/>
      <c r="W18" s="69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</row>
    <row r="19" spans="1:54" ht="18.75" customHeight="1" x14ac:dyDescent="0.25">
      <c r="A19" s="42"/>
      <c r="B19" s="43"/>
      <c r="C19" s="42"/>
      <c r="D19" s="46"/>
      <c r="E19" s="46"/>
      <c r="F19" s="46"/>
      <c r="G19" s="43"/>
      <c r="H19" s="42"/>
      <c r="I19" s="46"/>
      <c r="J19" s="46"/>
      <c r="K19" s="46"/>
      <c r="L19" s="46"/>
      <c r="M19" s="46"/>
      <c r="N19" s="43"/>
      <c r="O19" s="48" t="s">
        <v>9</v>
      </c>
      <c r="P19" s="49"/>
      <c r="Q19" s="50"/>
      <c r="R19" s="66"/>
      <c r="S19" s="67"/>
      <c r="T19" s="67"/>
      <c r="U19" s="66"/>
      <c r="V19" s="67"/>
      <c r="W19" s="67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</row>
    <row r="20" spans="1:54" ht="18.75" customHeight="1" x14ac:dyDescent="0.25">
      <c r="A20" s="44"/>
      <c r="B20" s="45"/>
      <c r="C20" s="44"/>
      <c r="D20" s="47"/>
      <c r="E20" s="47"/>
      <c r="F20" s="47"/>
      <c r="G20" s="45"/>
      <c r="H20" s="44"/>
      <c r="I20" s="47"/>
      <c r="J20" s="47"/>
      <c r="K20" s="47"/>
      <c r="L20" s="47"/>
      <c r="M20" s="47"/>
      <c r="N20" s="45"/>
      <c r="O20" s="51" t="s">
        <v>10</v>
      </c>
      <c r="P20" s="52"/>
      <c r="Q20" s="53"/>
      <c r="R20" s="68"/>
      <c r="S20" s="69"/>
      <c r="T20" s="69"/>
      <c r="U20" s="68"/>
      <c r="V20" s="69"/>
      <c r="W20" s="69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</row>
    <row r="21" spans="1:54" ht="18.75" customHeight="1" x14ac:dyDescent="0.25">
      <c r="A21" s="42"/>
      <c r="B21" s="43"/>
      <c r="C21" s="42"/>
      <c r="D21" s="46"/>
      <c r="E21" s="46"/>
      <c r="F21" s="46"/>
      <c r="G21" s="43"/>
      <c r="H21" s="42"/>
      <c r="I21" s="46"/>
      <c r="J21" s="46"/>
      <c r="K21" s="46"/>
      <c r="L21" s="46"/>
      <c r="M21" s="46"/>
      <c r="N21" s="43"/>
      <c r="O21" s="48" t="s">
        <v>9</v>
      </c>
      <c r="P21" s="49"/>
      <c r="Q21" s="50"/>
      <c r="R21" s="66"/>
      <c r="S21" s="67"/>
      <c r="T21" s="67"/>
      <c r="U21" s="66"/>
      <c r="V21" s="67"/>
      <c r="W21" s="67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</row>
    <row r="22" spans="1:54" ht="18.75" customHeight="1" x14ac:dyDescent="0.25">
      <c r="A22" s="44"/>
      <c r="B22" s="45"/>
      <c r="C22" s="44"/>
      <c r="D22" s="47"/>
      <c r="E22" s="47"/>
      <c r="F22" s="47"/>
      <c r="G22" s="45"/>
      <c r="H22" s="44"/>
      <c r="I22" s="47"/>
      <c r="J22" s="47"/>
      <c r="K22" s="47"/>
      <c r="L22" s="47"/>
      <c r="M22" s="47"/>
      <c r="N22" s="45"/>
      <c r="O22" s="51" t="s">
        <v>10</v>
      </c>
      <c r="P22" s="52"/>
      <c r="Q22" s="53"/>
      <c r="R22" s="68"/>
      <c r="S22" s="69"/>
      <c r="T22" s="69"/>
      <c r="U22" s="68"/>
      <c r="V22" s="69"/>
      <c r="W22" s="69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</row>
    <row r="23" spans="1:54" ht="18.75" customHeight="1" x14ac:dyDescent="0.25">
      <c r="A23" s="42"/>
      <c r="B23" s="43"/>
      <c r="C23" s="42"/>
      <c r="D23" s="46"/>
      <c r="E23" s="46"/>
      <c r="F23" s="46"/>
      <c r="G23" s="43"/>
      <c r="H23" s="42"/>
      <c r="I23" s="46"/>
      <c r="J23" s="46"/>
      <c r="K23" s="46"/>
      <c r="L23" s="46"/>
      <c r="M23" s="46"/>
      <c r="N23" s="43"/>
      <c r="O23" s="48" t="s">
        <v>9</v>
      </c>
      <c r="P23" s="49"/>
      <c r="Q23" s="50"/>
      <c r="R23" s="66"/>
      <c r="S23" s="67"/>
      <c r="T23" s="67"/>
      <c r="U23" s="66"/>
      <c r="V23" s="67"/>
      <c r="W23" s="67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</row>
    <row r="24" spans="1:54" ht="18.75" customHeight="1" x14ac:dyDescent="0.25">
      <c r="A24" s="44"/>
      <c r="B24" s="45"/>
      <c r="C24" s="44"/>
      <c r="D24" s="47"/>
      <c r="E24" s="47"/>
      <c r="F24" s="47"/>
      <c r="G24" s="45"/>
      <c r="H24" s="44"/>
      <c r="I24" s="47"/>
      <c r="J24" s="47"/>
      <c r="K24" s="47"/>
      <c r="L24" s="47"/>
      <c r="M24" s="47"/>
      <c r="N24" s="45"/>
      <c r="O24" s="51" t="s">
        <v>10</v>
      </c>
      <c r="P24" s="52"/>
      <c r="Q24" s="53"/>
      <c r="R24" s="68"/>
      <c r="S24" s="69"/>
      <c r="T24" s="69"/>
      <c r="U24" s="68"/>
      <c r="V24" s="69"/>
      <c r="W24" s="69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</row>
    <row r="25" spans="1:54" ht="18.75" customHeight="1" x14ac:dyDescent="0.25">
      <c r="A25" s="42"/>
      <c r="B25" s="43"/>
      <c r="C25" s="42"/>
      <c r="D25" s="46"/>
      <c r="E25" s="46"/>
      <c r="F25" s="46"/>
      <c r="G25" s="43"/>
      <c r="H25" s="42"/>
      <c r="I25" s="46"/>
      <c r="J25" s="46"/>
      <c r="K25" s="46"/>
      <c r="L25" s="46"/>
      <c r="M25" s="46"/>
      <c r="N25" s="43"/>
      <c r="O25" s="48" t="s">
        <v>9</v>
      </c>
      <c r="P25" s="49"/>
      <c r="Q25" s="50"/>
      <c r="R25" s="66"/>
      <c r="S25" s="67"/>
      <c r="T25" s="67"/>
      <c r="U25" s="66"/>
      <c r="V25" s="67"/>
      <c r="W25" s="67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</row>
    <row r="26" spans="1:54" ht="18.75" customHeight="1" x14ac:dyDescent="0.25">
      <c r="A26" s="44"/>
      <c r="B26" s="45"/>
      <c r="C26" s="44"/>
      <c r="D26" s="47"/>
      <c r="E26" s="47"/>
      <c r="F26" s="47"/>
      <c r="G26" s="45"/>
      <c r="H26" s="44"/>
      <c r="I26" s="47"/>
      <c r="J26" s="47"/>
      <c r="K26" s="47"/>
      <c r="L26" s="47"/>
      <c r="M26" s="47"/>
      <c r="N26" s="45"/>
      <c r="O26" s="51" t="s">
        <v>10</v>
      </c>
      <c r="P26" s="52"/>
      <c r="Q26" s="53"/>
      <c r="R26" s="68"/>
      <c r="S26" s="69"/>
      <c r="T26" s="69"/>
      <c r="U26" s="68"/>
      <c r="V26" s="69"/>
      <c r="W26" s="69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</row>
    <row r="27" spans="1:54" ht="18.75" customHeight="1" x14ac:dyDescent="0.25">
      <c r="A27" s="42"/>
      <c r="B27" s="43"/>
      <c r="C27" s="42"/>
      <c r="D27" s="46"/>
      <c r="E27" s="46"/>
      <c r="F27" s="46"/>
      <c r="G27" s="43"/>
      <c r="H27" s="42"/>
      <c r="I27" s="46"/>
      <c r="J27" s="46"/>
      <c r="K27" s="46"/>
      <c r="L27" s="46"/>
      <c r="M27" s="46"/>
      <c r="N27" s="43"/>
      <c r="O27" s="48" t="s">
        <v>9</v>
      </c>
      <c r="P27" s="49"/>
      <c r="Q27" s="50"/>
      <c r="R27" s="66"/>
      <c r="S27" s="67"/>
      <c r="T27" s="67"/>
      <c r="U27" s="66"/>
      <c r="V27" s="67"/>
      <c r="W27" s="67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</row>
    <row r="28" spans="1:54" ht="18.75" customHeight="1" x14ac:dyDescent="0.25">
      <c r="A28" s="44"/>
      <c r="B28" s="45"/>
      <c r="C28" s="44"/>
      <c r="D28" s="47"/>
      <c r="E28" s="47"/>
      <c r="F28" s="47"/>
      <c r="G28" s="45"/>
      <c r="H28" s="44"/>
      <c r="I28" s="47"/>
      <c r="J28" s="47"/>
      <c r="K28" s="47"/>
      <c r="L28" s="47"/>
      <c r="M28" s="47"/>
      <c r="N28" s="45"/>
      <c r="O28" s="51" t="s">
        <v>10</v>
      </c>
      <c r="P28" s="52"/>
      <c r="Q28" s="53"/>
      <c r="R28" s="68"/>
      <c r="S28" s="69"/>
      <c r="T28" s="69"/>
      <c r="U28" s="68"/>
      <c r="V28" s="69"/>
      <c r="W28" s="69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</row>
    <row r="29" spans="1:54" ht="18.75" customHeight="1" x14ac:dyDescent="0.25">
      <c r="A29" s="42"/>
      <c r="B29" s="43"/>
      <c r="C29" s="42"/>
      <c r="D29" s="46"/>
      <c r="E29" s="46"/>
      <c r="F29" s="46"/>
      <c r="G29" s="43"/>
      <c r="H29" s="42"/>
      <c r="I29" s="46"/>
      <c r="J29" s="46"/>
      <c r="K29" s="46"/>
      <c r="L29" s="46"/>
      <c r="M29" s="46"/>
      <c r="N29" s="43"/>
      <c r="O29" s="48" t="s">
        <v>9</v>
      </c>
      <c r="P29" s="49"/>
      <c r="Q29" s="50"/>
      <c r="R29" s="66"/>
      <c r="S29" s="67"/>
      <c r="T29" s="67"/>
      <c r="U29" s="66"/>
      <c r="V29" s="67"/>
      <c r="W29" s="67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</row>
    <row r="30" spans="1:54" ht="18.75" customHeight="1" x14ac:dyDescent="0.25">
      <c r="A30" s="44"/>
      <c r="B30" s="45"/>
      <c r="C30" s="44"/>
      <c r="D30" s="47"/>
      <c r="E30" s="47"/>
      <c r="F30" s="47"/>
      <c r="G30" s="45"/>
      <c r="H30" s="44"/>
      <c r="I30" s="47"/>
      <c r="J30" s="47"/>
      <c r="K30" s="47"/>
      <c r="L30" s="47"/>
      <c r="M30" s="47"/>
      <c r="N30" s="45"/>
      <c r="O30" s="51" t="s">
        <v>10</v>
      </c>
      <c r="P30" s="52"/>
      <c r="Q30" s="53"/>
      <c r="R30" s="68"/>
      <c r="S30" s="69"/>
      <c r="T30" s="69"/>
      <c r="U30" s="68"/>
      <c r="V30" s="69"/>
      <c r="W30" s="69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</row>
    <row r="31" spans="1:54" ht="18.75" customHeight="1" x14ac:dyDescent="0.25">
      <c r="A31" s="42"/>
      <c r="B31" s="43"/>
      <c r="C31" s="42"/>
      <c r="D31" s="46"/>
      <c r="E31" s="46"/>
      <c r="F31" s="46"/>
      <c r="G31" s="43"/>
      <c r="H31" s="42"/>
      <c r="I31" s="46"/>
      <c r="J31" s="46"/>
      <c r="K31" s="46"/>
      <c r="L31" s="46"/>
      <c r="M31" s="46"/>
      <c r="N31" s="43"/>
      <c r="O31" s="48" t="s">
        <v>9</v>
      </c>
      <c r="P31" s="49"/>
      <c r="Q31" s="50"/>
      <c r="R31" s="66"/>
      <c r="S31" s="67"/>
      <c r="T31" s="67"/>
      <c r="U31" s="66"/>
      <c r="V31" s="67"/>
      <c r="W31" s="67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</row>
    <row r="32" spans="1:54" ht="18.75" customHeight="1" x14ac:dyDescent="0.25">
      <c r="A32" s="44"/>
      <c r="B32" s="45"/>
      <c r="C32" s="44"/>
      <c r="D32" s="47"/>
      <c r="E32" s="47"/>
      <c r="F32" s="47"/>
      <c r="G32" s="45"/>
      <c r="H32" s="44"/>
      <c r="I32" s="47"/>
      <c r="J32" s="47"/>
      <c r="K32" s="47"/>
      <c r="L32" s="47"/>
      <c r="M32" s="47"/>
      <c r="N32" s="45"/>
      <c r="O32" s="51" t="s">
        <v>10</v>
      </c>
      <c r="P32" s="52"/>
      <c r="Q32" s="53"/>
      <c r="R32" s="68"/>
      <c r="S32" s="69"/>
      <c r="T32" s="69"/>
      <c r="U32" s="68"/>
      <c r="V32" s="69"/>
      <c r="W32" s="69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</row>
    <row r="33" spans="1:54" ht="18.75" customHeight="1" x14ac:dyDescent="0.25">
      <c r="A33" s="42"/>
      <c r="B33" s="43"/>
      <c r="C33" s="42"/>
      <c r="D33" s="46"/>
      <c r="E33" s="46"/>
      <c r="F33" s="46"/>
      <c r="G33" s="43"/>
      <c r="H33" s="42"/>
      <c r="I33" s="46"/>
      <c r="J33" s="46"/>
      <c r="K33" s="46"/>
      <c r="L33" s="46"/>
      <c r="M33" s="46"/>
      <c r="N33" s="43"/>
      <c r="O33" s="48" t="s">
        <v>9</v>
      </c>
      <c r="P33" s="49"/>
      <c r="Q33" s="50"/>
      <c r="R33" s="66"/>
      <c r="S33" s="67"/>
      <c r="T33" s="67"/>
      <c r="U33" s="66"/>
      <c r="V33" s="67"/>
      <c r="W33" s="67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</row>
    <row r="34" spans="1:54" ht="18.75" customHeight="1" x14ac:dyDescent="0.25">
      <c r="A34" s="44"/>
      <c r="B34" s="45"/>
      <c r="C34" s="44"/>
      <c r="D34" s="47"/>
      <c r="E34" s="47"/>
      <c r="F34" s="47"/>
      <c r="G34" s="45"/>
      <c r="H34" s="44"/>
      <c r="I34" s="47"/>
      <c r="J34" s="47"/>
      <c r="K34" s="47"/>
      <c r="L34" s="47"/>
      <c r="M34" s="47"/>
      <c r="N34" s="45"/>
      <c r="O34" s="51" t="s">
        <v>10</v>
      </c>
      <c r="P34" s="52"/>
      <c r="Q34" s="53"/>
      <c r="R34" s="68"/>
      <c r="S34" s="69"/>
      <c r="T34" s="69"/>
      <c r="U34" s="68"/>
      <c r="V34" s="69"/>
      <c r="W34" s="69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</row>
    <row r="35" spans="1:54" ht="18.75" customHeight="1" x14ac:dyDescent="0.25">
      <c r="A35" s="42"/>
      <c r="B35" s="43"/>
      <c r="C35" s="42"/>
      <c r="D35" s="46"/>
      <c r="E35" s="46"/>
      <c r="F35" s="46"/>
      <c r="G35" s="43"/>
      <c r="H35" s="42"/>
      <c r="I35" s="46"/>
      <c r="J35" s="46"/>
      <c r="K35" s="46"/>
      <c r="L35" s="46"/>
      <c r="M35" s="46"/>
      <c r="N35" s="43"/>
      <c r="O35" s="48" t="s">
        <v>9</v>
      </c>
      <c r="P35" s="49"/>
      <c r="Q35" s="50"/>
      <c r="R35" s="66"/>
      <c r="S35" s="67"/>
      <c r="T35" s="67"/>
      <c r="U35" s="66"/>
      <c r="V35" s="67"/>
      <c r="W35" s="67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</row>
    <row r="36" spans="1:54" ht="15" customHeight="1" x14ac:dyDescent="0.25">
      <c r="A36" s="44"/>
      <c r="B36" s="45"/>
      <c r="C36" s="44"/>
      <c r="D36" s="47"/>
      <c r="E36" s="47"/>
      <c r="F36" s="47"/>
      <c r="G36" s="45"/>
      <c r="H36" s="44"/>
      <c r="I36" s="47"/>
      <c r="J36" s="47"/>
      <c r="K36" s="47"/>
      <c r="L36" s="47"/>
      <c r="M36" s="47"/>
      <c r="N36" s="45"/>
      <c r="O36" s="51" t="s">
        <v>10</v>
      </c>
      <c r="P36" s="52"/>
      <c r="Q36" s="53"/>
      <c r="R36" s="68"/>
      <c r="S36" s="69"/>
      <c r="T36" s="69"/>
      <c r="U36" s="68"/>
      <c r="V36" s="69"/>
      <c r="W36" s="69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</row>
  </sheetData>
  <mergeCells count="154">
    <mergeCell ref="A35:B36"/>
    <mergeCell ref="C35:G36"/>
    <mergeCell ref="H35:N36"/>
    <mergeCell ref="O35:Q35"/>
    <mergeCell ref="R35:T35"/>
    <mergeCell ref="U35:W35"/>
    <mergeCell ref="O36:Q36"/>
    <mergeCell ref="R36:T36"/>
    <mergeCell ref="U36:W36"/>
    <mergeCell ref="A33:B34"/>
    <mergeCell ref="C33:G34"/>
    <mergeCell ref="H33:N34"/>
    <mergeCell ref="O33:Q33"/>
    <mergeCell ref="R33:T33"/>
    <mergeCell ref="U33:W33"/>
    <mergeCell ref="O34:Q34"/>
    <mergeCell ref="R34:T34"/>
    <mergeCell ref="U34:W34"/>
    <mergeCell ref="R29:T29"/>
    <mergeCell ref="U29:W29"/>
    <mergeCell ref="O30:Q30"/>
    <mergeCell ref="R30:T30"/>
    <mergeCell ref="U30:W30"/>
    <mergeCell ref="A31:B32"/>
    <mergeCell ref="C31:G32"/>
    <mergeCell ref="H31:N32"/>
    <mergeCell ref="O31:Q31"/>
    <mergeCell ref="R31:T31"/>
    <mergeCell ref="U31:W31"/>
    <mergeCell ref="O32:Q32"/>
    <mergeCell ref="R32:T32"/>
    <mergeCell ref="U32:W32"/>
    <mergeCell ref="A23:B24"/>
    <mergeCell ref="C23:G24"/>
    <mergeCell ref="H23:N24"/>
    <mergeCell ref="A25:B26"/>
    <mergeCell ref="C25:G26"/>
    <mergeCell ref="H25:N26"/>
    <mergeCell ref="A27:B28"/>
    <mergeCell ref="C27:G28"/>
    <mergeCell ref="H27:N28"/>
    <mergeCell ref="A17:B18"/>
    <mergeCell ref="C17:G18"/>
    <mergeCell ref="H17:N18"/>
    <mergeCell ref="A19:B20"/>
    <mergeCell ref="C19:G20"/>
    <mergeCell ref="H19:N20"/>
    <mergeCell ref="A21:B22"/>
    <mergeCell ref="C21:G22"/>
    <mergeCell ref="H21:N22"/>
    <mergeCell ref="C9:G10"/>
    <mergeCell ref="H9:N10"/>
    <mergeCell ref="A11:B12"/>
    <mergeCell ref="C11:G12"/>
    <mergeCell ref="H11:N12"/>
    <mergeCell ref="A13:B14"/>
    <mergeCell ref="C13:G14"/>
    <mergeCell ref="H13:N14"/>
    <mergeCell ref="A15:B16"/>
    <mergeCell ref="C15:G16"/>
    <mergeCell ref="H15:N16"/>
    <mergeCell ref="O4:W4"/>
    <mergeCell ref="R5:T5"/>
    <mergeCell ref="R6:T6"/>
    <mergeCell ref="U5:W5"/>
    <mergeCell ref="U6:W6"/>
    <mergeCell ref="A7:B8"/>
    <mergeCell ref="C7:G8"/>
    <mergeCell ref="H7:N8"/>
    <mergeCell ref="A1:N2"/>
    <mergeCell ref="Y1:AA1"/>
    <mergeCell ref="Y2:AA2"/>
    <mergeCell ref="R14:T14"/>
    <mergeCell ref="O14:Q14"/>
    <mergeCell ref="R13:T13"/>
    <mergeCell ref="O13:Q13"/>
    <mergeCell ref="U16:W16"/>
    <mergeCell ref="R16:T16"/>
    <mergeCell ref="O16:Q16"/>
    <mergeCell ref="U15:W15"/>
    <mergeCell ref="R15:T15"/>
    <mergeCell ref="O15:Q15"/>
    <mergeCell ref="U21:W21"/>
    <mergeCell ref="R17:T17"/>
    <mergeCell ref="O17:Q17"/>
    <mergeCell ref="R25:T25"/>
    <mergeCell ref="O25:Q25"/>
    <mergeCell ref="R24:T24"/>
    <mergeCell ref="O24:Q24"/>
    <mergeCell ref="R22:T22"/>
    <mergeCell ref="O22:Q22"/>
    <mergeCell ref="AJ1:AN1"/>
    <mergeCell ref="AJ2:AN2"/>
    <mergeCell ref="AG1:AI1"/>
    <mergeCell ref="AG2:AI2"/>
    <mergeCell ref="H4:N6"/>
    <mergeCell ref="O8:Q8"/>
    <mergeCell ref="R8:T8"/>
    <mergeCell ref="O7:Q7"/>
    <mergeCell ref="R7:T7"/>
    <mergeCell ref="S1:X1"/>
    <mergeCell ref="S2:X2"/>
    <mergeCell ref="O1:R1"/>
    <mergeCell ref="O2:R2"/>
    <mergeCell ref="A4:B6"/>
    <mergeCell ref="C4:G6"/>
    <mergeCell ref="U7:W7"/>
    <mergeCell ref="U8:W8"/>
    <mergeCell ref="O10:Q10"/>
    <mergeCell ref="R10:T10"/>
    <mergeCell ref="O9:Q9"/>
    <mergeCell ref="R9:T9"/>
    <mergeCell ref="U9:W9"/>
    <mergeCell ref="U10:W10"/>
    <mergeCell ref="O12:Q12"/>
    <mergeCell ref="R12:T12"/>
    <mergeCell ref="O11:Q11"/>
    <mergeCell ref="R11:T11"/>
    <mergeCell ref="U11:W11"/>
    <mergeCell ref="U12:W12"/>
    <mergeCell ref="A9:B10"/>
    <mergeCell ref="U13:W13"/>
    <mergeCell ref="U14:W14"/>
    <mergeCell ref="O20:Q20"/>
    <mergeCell ref="R20:T20"/>
    <mergeCell ref="O19:Q19"/>
    <mergeCell ref="R19:T19"/>
    <mergeCell ref="U19:W19"/>
    <mergeCell ref="U20:W20"/>
    <mergeCell ref="O18:Q18"/>
    <mergeCell ref="O21:Q21"/>
    <mergeCell ref="R21:T21"/>
    <mergeCell ref="U22:W22"/>
    <mergeCell ref="U17:W17"/>
    <mergeCell ref="U18:W18"/>
    <mergeCell ref="R18:T18"/>
    <mergeCell ref="A29:B30"/>
    <mergeCell ref="C29:G30"/>
    <mergeCell ref="H29:N30"/>
    <mergeCell ref="O29:Q29"/>
    <mergeCell ref="U28:W28"/>
    <mergeCell ref="O23:Q23"/>
    <mergeCell ref="R23:T23"/>
    <mergeCell ref="R28:T28"/>
    <mergeCell ref="O28:Q28"/>
    <mergeCell ref="R27:T27"/>
    <mergeCell ref="O27:Q27"/>
    <mergeCell ref="R26:T26"/>
    <mergeCell ref="O26:Q26"/>
    <mergeCell ref="U26:W26"/>
    <mergeCell ref="U27:W27"/>
    <mergeCell ref="U23:W23"/>
    <mergeCell ref="U24:W24"/>
    <mergeCell ref="U25:W25"/>
  </mergeCells>
  <phoneticPr fontId="1"/>
  <conditionalFormatting sqref="Y5:BB6">
    <cfRule type="expression" dxfId="4" priority="14">
      <formula>TEXT(Y5,"aaa")="土"</formula>
    </cfRule>
    <cfRule type="expression" dxfId="3" priority="15">
      <formula>TEXT(Y5,"aaa")="日"</formula>
    </cfRule>
  </conditionalFormatting>
  <conditionalFormatting sqref="X5:X6">
    <cfRule type="expression" dxfId="2" priority="6">
      <formula>TEXT(X5,"aaa")="日"</formula>
    </cfRule>
    <cfRule type="expression" dxfId="1" priority="7">
      <formula>TEXT(X5,"aaa")="土"</formula>
    </cfRule>
  </conditionalFormatting>
  <conditionalFormatting sqref="X4:BB4">
    <cfRule type="notContainsBlanks" dxfId="0" priority="16">
      <formula>LEN(TRIM(X4))&gt;0</formula>
    </cfRule>
  </conditionalFormatting>
  <pageMargins left="0.19685039370078741" right="0.19685039370078741" top="0.19685039370078741" bottom="0.19685039370078741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2020-04-27T06:09:11Z</dcterms:modified>
</cp:coreProperties>
</file>